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5"/>
  <workbookPr defaultThemeVersion="124226"/>
  <mc:AlternateContent xmlns:mc="http://schemas.openxmlformats.org/markup-compatibility/2006">
    <mc:Choice Requires="x15">
      <x15ac:absPath xmlns:x15ac="http://schemas.microsoft.com/office/spreadsheetml/2010/11/ac" url="I:\D.A.E.S. DIRECTION ACTION EDUCATIVE ET SPORTIVE\PREVENTION ET SECURITE - ASSISTANT DE PREVENTION - Johanna\JOHANNA 2024\DOCUMENT UNIQUE\"/>
    </mc:Choice>
  </mc:AlternateContent>
  <xr:revisionPtr revIDLastSave="0" documentId="13_ncr:1_{8454185F-4164-4115-A508-7852E8964E3B}" xr6:coauthVersionLast="36" xr6:coauthVersionMax="36" xr10:uidLastSave="{00000000-0000-0000-0000-000000000000}"/>
  <bookViews>
    <workbookView xWindow="28680" yWindow="-120" windowWidth="29040" windowHeight="15840" tabRatio="976" firstSheet="13" activeTab="19" xr2:uid="{00000000-000D-0000-FFFF-FFFF00000000}"/>
  </bookViews>
  <sheets>
    <sheet name="Page de Garde" sheetId="13" r:id="rId1"/>
    <sheet name="Sommaire" sheetId="25" r:id="rId2"/>
    <sheet name="Preambule" sheetId="17" r:id="rId3"/>
    <sheet name="Présentation" sheetId="18" r:id="rId4"/>
    <sheet name="Suivi des Modifications" sheetId="19" r:id="rId5"/>
    <sheet name="Définitions" sheetId="21" r:id="rId6"/>
    <sheet name="Cotisation du Risque Brut" sheetId="22" r:id="rId7"/>
    <sheet name="Maîtrise du Risque" sheetId="23" r:id="rId8"/>
    <sheet name="Risque Résiduel (RR)" sheetId="24" r:id="rId9"/>
    <sheet name="Organigramme Ville et CCAS" sheetId="16" r:id="rId10"/>
    <sheet name="Plan de la Commune" sheetId="20" r:id="rId11"/>
    <sheet name="Sommaires des Fiches par unité" sheetId="26" r:id="rId12"/>
    <sheet name="UT 1 - DGS" sheetId="2" r:id="rId13"/>
    <sheet name="UT 2 - Dir Admnin Générale" sheetId="4" r:id="rId14"/>
    <sheet name="UT 3 - Dir Services techniques" sheetId="3" r:id="rId15"/>
    <sheet name="UT4 - Direction des Finances" sheetId="10" r:id="rId16"/>
    <sheet name="UT5 - Direction des Ress. Huma " sheetId="8" r:id="rId17"/>
    <sheet name="UT 6 - Dir Action Educ Jeunesse" sheetId="6" r:id="rId18"/>
    <sheet name="UT 7 - Dir Petite Enfance" sheetId="27" r:id="rId19"/>
    <sheet name="UT 8 - Dir. Culture et Sport" sheetId="7" r:id="rId20"/>
    <sheet name="UT 9 - Police municipale" sheetId="5" r:id="rId21"/>
    <sheet name="UT 10 - CCAS" sheetId="9" r:id="rId22"/>
  </sheets>
  <definedNames>
    <definedName name="_xlnm._FilterDatabase" localSheetId="12" hidden="1">'UT 1 - DGS'!$A$1:$S$9</definedName>
    <definedName name="_xlnm._FilterDatabase" localSheetId="21" hidden="1">'UT 10 - CCAS'!$A$1:$S$119</definedName>
    <definedName name="_xlnm._FilterDatabase" localSheetId="13" hidden="1">'UT 2 - Dir Admnin Générale'!$A$1:$S$43</definedName>
    <definedName name="_xlnm._FilterDatabase" localSheetId="14" hidden="1">'UT 3 - Dir Services techniques'!$A$1:$S$189</definedName>
    <definedName name="_xlnm._FilterDatabase" localSheetId="17" hidden="1">'UT 6 - Dir Action Educ Jeunesse'!$A$1:$S$107</definedName>
    <definedName name="_xlnm._FilterDatabase" localSheetId="18" hidden="1">'UT 7 - Dir Petite Enfance'!$A$1:$S$40</definedName>
    <definedName name="_xlnm._FilterDatabase" localSheetId="19" hidden="1">'UT 8 - Dir. Culture et Sport'!$A$1:$S$125</definedName>
    <definedName name="_xlnm._FilterDatabase" localSheetId="20" hidden="1">'UT 9 - Police municipale'!$A$1:$S$132</definedName>
    <definedName name="_xlnm._FilterDatabase" localSheetId="15" hidden="1">'UT4 - Direction des Finances'!$A$1:$S$11</definedName>
    <definedName name="_xlnm._FilterDatabase" localSheetId="16" hidden="1">'UT5 - Direction des Ress. Huma '!$A$1:$S$209</definedName>
    <definedName name="_xlnm.Print_Titles" localSheetId="12">'UT 1 - DGS'!$1:$1</definedName>
    <definedName name="_xlnm.Print_Titles" localSheetId="21">'UT 10 - CCAS'!$1:$1</definedName>
    <definedName name="_xlnm.Print_Titles" localSheetId="13">'UT 2 - Dir Admnin Générale'!$1:$1</definedName>
    <definedName name="_xlnm.Print_Titles" localSheetId="14">'UT 3 - Dir Services techniques'!$1:$1</definedName>
    <definedName name="_xlnm.Print_Titles" localSheetId="17">'UT 6 - Dir Action Educ Jeunesse'!$1:$1</definedName>
    <definedName name="_xlnm.Print_Titles" localSheetId="18">'UT 7 - Dir Petite Enfance'!$1:$1</definedName>
    <definedName name="_xlnm.Print_Titles" localSheetId="19">'UT 8 - Dir. Culture et Sport'!$1:$1</definedName>
    <definedName name="_xlnm.Print_Titles" localSheetId="20">'UT 9 - Police municipale'!$1:$1</definedName>
    <definedName name="_xlnm.Print_Titles" localSheetId="15">'UT4 - Direction des Finances'!$1:$1</definedName>
    <definedName name="_xlnm.Print_Titles" localSheetId="16">'UT5 - Direction des Ress. Huma '!$1:$1</definedName>
    <definedName name="_xlnm.Print_Area" localSheetId="12">'UT 1 - DGS'!$A$1:$N$9</definedName>
    <definedName name="_xlnm.Print_Area" localSheetId="21">'UT 10 - CCAS'!$A$1:$N$61</definedName>
    <definedName name="_xlnm.Print_Area" localSheetId="13">'UT 2 - Dir Admnin Générale'!$A$1:$N$43</definedName>
    <definedName name="_xlnm.Print_Area" localSheetId="14">'UT 3 - Dir Services techniques'!$A$1:$N$189</definedName>
    <definedName name="_xlnm.Print_Area" localSheetId="17">'UT 6 - Dir Action Educ Jeunesse'!$A$1:$N$107</definedName>
    <definedName name="_xlnm.Print_Area" localSheetId="18">'UT 7 - Dir Petite Enfance'!$A$1:$N$40</definedName>
    <definedName name="_xlnm.Print_Area" localSheetId="19">'UT 8 - Dir. Culture et Sport'!$A$1:$N$84</definedName>
    <definedName name="_xlnm.Print_Area" localSheetId="20">'UT 9 - Police municipale'!$A$1:$N$42</definedName>
    <definedName name="_xlnm.Print_Area" localSheetId="15">'UT4 - Direction des Finances'!$A$1:$N$11</definedName>
    <definedName name="_xlnm.Print_Area" localSheetId="16">'UT5 - Direction des Ress. Huma '!$A$1:$N$9</definedName>
  </definedNames>
  <calcPr calcId="191029" refMode="R1C1"/>
</workbook>
</file>

<file path=xl/calcChain.xml><?xml version="1.0" encoding="utf-8"?>
<calcChain xmlns="http://schemas.openxmlformats.org/spreadsheetml/2006/main">
  <c r="J84" i="7" l="1"/>
  <c r="M84" i="7" s="1"/>
  <c r="J36" i="6" l="1"/>
  <c r="M36" i="6" s="1"/>
  <c r="J51" i="7"/>
  <c r="M51" i="7" s="1"/>
  <c r="J83" i="7"/>
  <c r="M83" i="7" s="1"/>
  <c r="J35" i="7"/>
  <c r="M35" i="7" s="1"/>
  <c r="J41" i="7"/>
  <c r="M41" i="7" s="1"/>
  <c r="J22" i="7"/>
  <c r="M22" i="7" s="1"/>
  <c r="J23" i="7"/>
  <c r="M23" i="7" s="1"/>
  <c r="J11" i="7"/>
  <c r="M11" i="7" s="1"/>
  <c r="J27" i="6"/>
  <c r="M27" i="6" s="1"/>
  <c r="J10" i="6"/>
  <c r="M10" i="6" s="1"/>
  <c r="J30" i="3"/>
  <c r="M30" i="3" s="1"/>
  <c r="J20" i="3"/>
  <c r="M20" i="3" s="1"/>
  <c r="J29" i="9"/>
  <c r="M29" i="9" s="1"/>
  <c r="J37" i="5"/>
  <c r="M37" i="5" s="1"/>
  <c r="J32" i="27"/>
  <c r="M32" i="27" s="1"/>
  <c r="J31" i="27"/>
  <c r="M31" i="27" s="1"/>
  <c r="J30" i="27"/>
  <c r="M30" i="27" s="1"/>
  <c r="M29" i="27"/>
  <c r="J29" i="27"/>
  <c r="J28" i="27"/>
  <c r="M28" i="27" s="1"/>
  <c r="J27" i="27"/>
  <c r="M27" i="27" s="1"/>
  <c r="J26" i="27"/>
  <c r="M26" i="27" s="1"/>
  <c r="J25" i="27"/>
  <c r="M25" i="27" s="1"/>
  <c r="J24" i="27"/>
  <c r="M24" i="27" s="1"/>
  <c r="J23" i="27"/>
  <c r="M23" i="27" s="1"/>
  <c r="J40" i="3"/>
  <c r="M40" i="3" s="1"/>
  <c r="M9" i="10"/>
  <c r="M2" i="10"/>
  <c r="J3" i="10"/>
  <c r="J4" i="10"/>
  <c r="J5" i="10"/>
  <c r="J6" i="10"/>
  <c r="J7" i="10"/>
  <c r="J8" i="10"/>
  <c r="J9" i="10"/>
  <c r="J10" i="10"/>
  <c r="J11" i="10"/>
  <c r="J2" i="10"/>
  <c r="M40" i="27"/>
  <c r="M39" i="27"/>
  <c r="M38" i="27"/>
  <c r="M37" i="27"/>
  <c r="M36" i="27"/>
  <c r="M35" i="27"/>
  <c r="M34" i="27"/>
  <c r="M33" i="27"/>
  <c r="M22" i="27"/>
  <c r="M21" i="27"/>
  <c r="M20" i="27"/>
  <c r="M19" i="27"/>
  <c r="M18" i="27"/>
  <c r="M17" i="27"/>
  <c r="M16" i="27"/>
  <c r="M15" i="27"/>
  <c r="M14" i="27"/>
  <c r="M13" i="27"/>
  <c r="M12" i="27"/>
  <c r="M11" i="27"/>
  <c r="M10" i="27"/>
  <c r="M9" i="27"/>
  <c r="M8" i="27"/>
  <c r="M7" i="27"/>
  <c r="M6" i="27"/>
  <c r="M5" i="27"/>
  <c r="M4" i="27"/>
  <c r="M3" i="27"/>
  <c r="M2" i="27"/>
  <c r="J132" i="5"/>
  <c r="M132" i="5" s="1"/>
  <c r="J13" i="5" l="1"/>
  <c r="M13" i="5" s="1"/>
  <c r="J14" i="5"/>
  <c r="M14" i="5" s="1"/>
  <c r="J22" i="5"/>
  <c r="M22" i="5" s="1"/>
  <c r="J32" i="4"/>
  <c r="M32" i="4" s="1"/>
  <c r="J33" i="4" l="1"/>
  <c r="M33" i="4" s="1"/>
  <c r="J31" i="4"/>
  <c r="M31" i="4" s="1"/>
  <c r="J30" i="4"/>
  <c r="M30" i="4" s="1"/>
  <c r="J29" i="4"/>
  <c r="M29" i="4" s="1"/>
  <c r="J28" i="4"/>
  <c r="M28" i="4" s="1"/>
  <c r="J27" i="4"/>
  <c r="M27" i="4" s="1"/>
  <c r="J26" i="4"/>
  <c r="M26" i="4" s="1"/>
  <c r="J25" i="4"/>
  <c r="M25" i="4" s="1"/>
  <c r="A17" i="19"/>
  <c r="J61" i="9"/>
  <c r="M61" i="9" s="1"/>
  <c r="J60" i="9"/>
  <c r="M60" i="9" s="1"/>
  <c r="J59" i="9"/>
  <c r="M59" i="9" s="1"/>
  <c r="J58" i="9"/>
  <c r="M58" i="9" s="1"/>
  <c r="J57" i="9"/>
  <c r="M57" i="9" s="1"/>
  <c r="J56" i="9"/>
  <c r="M56" i="9" s="1"/>
  <c r="J55" i="9"/>
  <c r="M55" i="9" s="1"/>
  <c r="J54" i="9"/>
  <c r="M54" i="9" s="1"/>
  <c r="J53" i="9"/>
  <c r="M53" i="9" s="1"/>
  <c r="J28" i="6"/>
  <c r="M28" i="6" s="1"/>
  <c r="J26" i="6"/>
  <c r="M26" i="6" s="1"/>
  <c r="J25" i="6"/>
  <c r="M25" i="6" s="1"/>
  <c r="J24" i="6"/>
  <c r="M24" i="6" s="1"/>
  <c r="J23" i="6"/>
  <c r="M23" i="6" s="1"/>
  <c r="J22" i="6"/>
  <c r="M22" i="6" s="1"/>
  <c r="J21" i="6"/>
  <c r="M21" i="6" s="1"/>
  <c r="J20" i="6"/>
  <c r="M20" i="6" s="1"/>
  <c r="J151" i="3" l="1"/>
  <c r="J71" i="7"/>
  <c r="M71" i="7" s="1"/>
  <c r="J82" i="7"/>
  <c r="M82" i="7" s="1"/>
  <c r="J81" i="7"/>
  <c r="M81" i="7" s="1"/>
  <c r="J80" i="7"/>
  <c r="M80" i="7" s="1"/>
  <c r="J3" i="7"/>
  <c r="M3" i="7" s="1"/>
  <c r="J4" i="7"/>
  <c r="M4" i="7" s="1"/>
  <c r="J5" i="7"/>
  <c r="M5" i="7" s="1"/>
  <c r="J6" i="7"/>
  <c r="M6" i="7" s="1"/>
  <c r="J7" i="7"/>
  <c r="M7" i="7" s="1"/>
  <c r="J8" i="7"/>
  <c r="M8" i="7" s="1"/>
  <c r="J9" i="7"/>
  <c r="M9" i="7" s="1"/>
  <c r="J10" i="7"/>
  <c r="M10" i="7" s="1"/>
  <c r="J12" i="7"/>
  <c r="M12" i="7" s="1"/>
  <c r="J13" i="7"/>
  <c r="M13" i="7" s="1"/>
  <c r="J14" i="7"/>
  <c r="M14" i="7" s="1"/>
  <c r="J15" i="7"/>
  <c r="M15" i="7" s="1"/>
  <c r="J16" i="7"/>
  <c r="M16" i="7" s="1"/>
  <c r="J17" i="7"/>
  <c r="M17" i="7" s="1"/>
  <c r="J18" i="7"/>
  <c r="M18" i="7" s="1"/>
  <c r="J19" i="7"/>
  <c r="M19" i="7" s="1"/>
  <c r="J20" i="7"/>
  <c r="M20" i="7" s="1"/>
  <c r="J21" i="7"/>
  <c r="M21" i="7" s="1"/>
  <c r="J24" i="7"/>
  <c r="M24" i="7" s="1"/>
  <c r="J25" i="7"/>
  <c r="M25" i="7" s="1"/>
  <c r="J26" i="7"/>
  <c r="M26" i="7" s="1"/>
  <c r="J27" i="7"/>
  <c r="M27" i="7" s="1"/>
  <c r="J28" i="7"/>
  <c r="M28" i="7" s="1"/>
  <c r="J29" i="7"/>
  <c r="M29" i="7" s="1"/>
  <c r="J30" i="7"/>
  <c r="M30" i="7" s="1"/>
  <c r="J31" i="7"/>
  <c r="M31" i="7" s="1"/>
  <c r="J32" i="7"/>
  <c r="M32" i="7" s="1"/>
  <c r="J33" i="7"/>
  <c r="M33" i="7" s="1"/>
  <c r="J34" i="7"/>
  <c r="M34" i="7" s="1"/>
  <c r="J36" i="7"/>
  <c r="M36" i="7" s="1"/>
  <c r="J37" i="7"/>
  <c r="M37" i="7" s="1"/>
  <c r="J38" i="7"/>
  <c r="M38" i="7" s="1"/>
  <c r="J39" i="7"/>
  <c r="M39" i="7" s="1"/>
  <c r="J40" i="7"/>
  <c r="M40" i="7" s="1"/>
  <c r="J42" i="7"/>
  <c r="M42" i="7" s="1"/>
  <c r="J43" i="7"/>
  <c r="M43" i="7" s="1"/>
  <c r="J44" i="7"/>
  <c r="M44" i="7" s="1"/>
  <c r="J45" i="7"/>
  <c r="M45" i="7" s="1"/>
  <c r="J46" i="7"/>
  <c r="M46" i="7" s="1"/>
  <c r="J47" i="7"/>
  <c r="M47" i="7" s="1"/>
  <c r="J48" i="7"/>
  <c r="M48" i="7" s="1"/>
  <c r="J49" i="7"/>
  <c r="M49" i="7" s="1"/>
  <c r="J50" i="7"/>
  <c r="M50" i="7" s="1"/>
  <c r="J52" i="7"/>
  <c r="M52" i="7" s="1"/>
  <c r="J53" i="7"/>
  <c r="M53" i="7" s="1"/>
  <c r="J54" i="7"/>
  <c r="M54" i="7" s="1"/>
  <c r="J55" i="7"/>
  <c r="M55" i="7" s="1"/>
  <c r="J56" i="7"/>
  <c r="M56" i="7" s="1"/>
  <c r="J57" i="7"/>
  <c r="M57" i="7" s="1"/>
  <c r="J58" i="7"/>
  <c r="M58" i="7" s="1"/>
  <c r="J59" i="7"/>
  <c r="M59" i="7" s="1"/>
  <c r="J60" i="7"/>
  <c r="M60" i="7" s="1"/>
  <c r="J61" i="7"/>
  <c r="M61" i="7" s="1"/>
  <c r="J62" i="7"/>
  <c r="M62" i="7" s="1"/>
  <c r="J63" i="7"/>
  <c r="M63" i="7" s="1"/>
  <c r="J64" i="7"/>
  <c r="M64" i="7" s="1"/>
  <c r="J65" i="7"/>
  <c r="M65" i="7" s="1"/>
  <c r="J66" i="7"/>
  <c r="M66" i="7" s="1"/>
  <c r="J67" i="7"/>
  <c r="M67" i="7" s="1"/>
  <c r="J68" i="7"/>
  <c r="M68" i="7" s="1"/>
  <c r="J69" i="7"/>
  <c r="M69" i="7" s="1"/>
  <c r="J70" i="7"/>
  <c r="M70" i="7" s="1"/>
  <c r="J72" i="7"/>
  <c r="J73" i="7"/>
  <c r="J74" i="7"/>
  <c r="J75" i="7"/>
  <c r="J76" i="7"/>
  <c r="J77" i="7"/>
  <c r="J78" i="7"/>
  <c r="J79" i="7"/>
  <c r="J3" i="8"/>
  <c r="J4" i="8"/>
  <c r="J5" i="8"/>
  <c r="J6" i="8"/>
  <c r="M6" i="8" s="1"/>
  <c r="J7" i="8"/>
  <c r="J8" i="8"/>
  <c r="J9" i="8"/>
  <c r="J2" i="8"/>
  <c r="J5" i="4"/>
  <c r="M5" i="4" s="1"/>
  <c r="J6" i="4"/>
  <c r="M6" i="4" s="1"/>
  <c r="J7" i="4"/>
  <c r="M7" i="4" s="1"/>
  <c r="J8" i="4"/>
  <c r="M8" i="4" s="1"/>
  <c r="J9" i="4"/>
  <c r="M9" i="4" s="1"/>
  <c r="J10" i="4"/>
  <c r="M10" i="4" s="1"/>
  <c r="J11" i="4"/>
  <c r="M11" i="4" s="1"/>
  <c r="J12" i="4"/>
  <c r="M12" i="4" s="1"/>
  <c r="J13" i="4"/>
  <c r="M13" i="4" s="1"/>
  <c r="J14" i="4"/>
  <c r="M14" i="4" s="1"/>
  <c r="J15" i="4"/>
  <c r="M15" i="4" s="1"/>
  <c r="J16" i="4"/>
  <c r="M16" i="4" s="1"/>
  <c r="J17" i="4"/>
  <c r="M17" i="4" s="1"/>
  <c r="J18" i="4"/>
  <c r="M18" i="4" s="1"/>
  <c r="J19" i="4"/>
  <c r="M19" i="4" s="1"/>
  <c r="J20" i="4"/>
  <c r="M20" i="4" s="1"/>
  <c r="J21" i="4"/>
  <c r="M21" i="4" s="1"/>
  <c r="J22" i="4"/>
  <c r="M22" i="4" s="1"/>
  <c r="J23" i="4"/>
  <c r="M23" i="4" s="1"/>
  <c r="J24" i="4"/>
  <c r="M24" i="4" s="1"/>
  <c r="J34" i="4"/>
  <c r="M34" i="4" s="1"/>
  <c r="J35" i="4"/>
  <c r="M35" i="4" s="1"/>
  <c r="J36" i="4"/>
  <c r="M36" i="4" s="1"/>
  <c r="J37" i="4"/>
  <c r="M37" i="4" s="1"/>
  <c r="J38" i="4"/>
  <c r="M38" i="4" s="1"/>
  <c r="J39" i="4"/>
  <c r="M39" i="4" s="1"/>
  <c r="J40" i="4"/>
  <c r="M40" i="4" s="1"/>
  <c r="J41" i="4"/>
  <c r="M41" i="4" s="1"/>
  <c r="J42" i="4"/>
  <c r="M42" i="4" s="1"/>
  <c r="J43" i="4"/>
  <c r="M43" i="4" s="1"/>
  <c r="J3" i="4"/>
  <c r="M3" i="4" s="1"/>
  <c r="J4" i="4"/>
  <c r="M4" i="4" s="1"/>
  <c r="J2" i="4"/>
  <c r="M2" i="4" s="1"/>
  <c r="M11" i="10"/>
  <c r="J9" i="2"/>
  <c r="M9" i="2" s="1"/>
  <c r="J8" i="2"/>
  <c r="M8" i="2" s="1"/>
  <c r="M10" i="10"/>
  <c r="M8" i="10"/>
  <c r="M7" i="10"/>
  <c r="M6" i="10"/>
  <c r="M5" i="10"/>
  <c r="M4" i="10"/>
  <c r="M3" i="10"/>
  <c r="J3" i="9"/>
  <c r="J4" i="9"/>
  <c r="J5" i="9"/>
  <c r="J6" i="9"/>
  <c r="J7" i="9"/>
  <c r="J8" i="9"/>
  <c r="J9" i="9"/>
  <c r="J10" i="9"/>
  <c r="J11" i="9"/>
  <c r="J12" i="9"/>
  <c r="J13" i="9"/>
  <c r="J14" i="9"/>
  <c r="J15" i="9"/>
  <c r="J16" i="9"/>
  <c r="J17" i="9"/>
  <c r="J18" i="9"/>
  <c r="J19" i="9"/>
  <c r="J20" i="9"/>
  <c r="J21" i="9"/>
  <c r="J22" i="9"/>
  <c r="J23" i="9"/>
  <c r="J24" i="9"/>
  <c r="J25" i="9"/>
  <c r="J26" i="9"/>
  <c r="J27" i="9"/>
  <c r="J28" i="9"/>
  <c r="J30" i="9"/>
  <c r="J31" i="9"/>
  <c r="J32" i="9"/>
  <c r="J33" i="9"/>
  <c r="J34" i="9"/>
  <c r="J35" i="9"/>
  <c r="J36" i="9"/>
  <c r="J37" i="9"/>
  <c r="J38" i="9"/>
  <c r="J39" i="9"/>
  <c r="J40" i="9"/>
  <c r="J41" i="9"/>
  <c r="J42" i="9"/>
  <c r="J43" i="9"/>
  <c r="J44" i="9"/>
  <c r="J45" i="9"/>
  <c r="J46" i="9"/>
  <c r="J47" i="9"/>
  <c r="J48" i="9"/>
  <c r="J49" i="9"/>
  <c r="J50" i="9"/>
  <c r="J51" i="9"/>
  <c r="J52" i="9"/>
  <c r="J2" i="9"/>
  <c r="J184" i="3"/>
  <c r="M184" i="3" s="1"/>
  <c r="J185" i="3"/>
  <c r="M185" i="3" s="1"/>
  <c r="J186" i="3"/>
  <c r="M186" i="3" s="1"/>
  <c r="J187" i="3"/>
  <c r="M187" i="3" s="1"/>
  <c r="J188" i="3"/>
  <c r="M188" i="3" s="1"/>
  <c r="J189" i="3"/>
  <c r="M189" i="3" s="1"/>
  <c r="J28" i="3"/>
  <c r="M28" i="3" s="1"/>
  <c r="J27" i="3"/>
  <c r="M27" i="3" s="1"/>
  <c r="J25" i="3"/>
  <c r="M25" i="3" s="1"/>
  <c r="J24" i="3"/>
  <c r="M24" i="3" s="1"/>
  <c r="J23" i="3"/>
  <c r="M23" i="3" s="1"/>
  <c r="J22" i="3"/>
  <c r="M22" i="3" s="1"/>
  <c r="J21" i="3"/>
  <c r="M21" i="3" s="1"/>
  <c r="J6" i="2" l="1"/>
  <c r="M42" i="9" l="1"/>
  <c r="M43" i="9"/>
  <c r="M41" i="9"/>
  <c r="M34" i="9"/>
  <c r="M32" i="9"/>
  <c r="M27" i="9"/>
  <c r="M18" i="9"/>
  <c r="M17" i="9"/>
  <c r="M8" i="9"/>
  <c r="M44" i="9"/>
  <c r="J34" i="6"/>
  <c r="M34" i="6" s="1"/>
  <c r="J18" i="6"/>
  <c r="M18" i="6" s="1"/>
  <c r="J40" i="6"/>
  <c r="M40" i="6" s="1"/>
  <c r="J82" i="6"/>
  <c r="M82" i="6" s="1"/>
  <c r="J63" i="6"/>
  <c r="M63" i="6" s="1"/>
  <c r="J97" i="6"/>
  <c r="M97" i="6" s="1"/>
  <c r="J96" i="6"/>
  <c r="M96" i="6" s="1"/>
  <c r="J87" i="6"/>
  <c r="M87" i="6" s="1"/>
  <c r="J86" i="6"/>
  <c r="M86" i="6" s="1"/>
  <c r="J44" i="6"/>
  <c r="M44" i="6" s="1"/>
  <c r="J56" i="6"/>
  <c r="M56" i="6" s="1"/>
  <c r="J79" i="6"/>
  <c r="M79" i="6" s="1"/>
  <c r="J78" i="6"/>
  <c r="M78" i="6" s="1"/>
  <c r="J69" i="6"/>
  <c r="M69" i="6" s="1"/>
  <c r="J68" i="6"/>
  <c r="M68" i="6" s="1"/>
  <c r="J58" i="6"/>
  <c r="M58" i="6" s="1"/>
  <c r="J40" i="5"/>
  <c r="M40" i="5" s="1"/>
  <c r="J39" i="5"/>
  <c r="M39" i="5" s="1"/>
  <c r="J36" i="5"/>
  <c r="M36" i="5" s="1"/>
  <c r="J35" i="5"/>
  <c r="M35" i="5" s="1"/>
  <c r="J34" i="5"/>
  <c r="M34" i="5" s="1"/>
  <c r="J21" i="5"/>
  <c r="M21" i="5" s="1"/>
  <c r="J20" i="5"/>
  <c r="M20" i="5" s="1"/>
  <c r="J19" i="5"/>
  <c r="M19" i="5" s="1"/>
  <c r="J18" i="5"/>
  <c r="M18" i="5" s="1"/>
  <c r="J17" i="5"/>
  <c r="M17" i="5" s="1"/>
  <c r="J12" i="5"/>
  <c r="M12" i="5" s="1"/>
  <c r="J11" i="5"/>
  <c r="M11" i="5" s="1"/>
  <c r="J10" i="5"/>
  <c r="M10" i="5" s="1"/>
  <c r="J8" i="5"/>
  <c r="M8" i="5" s="1"/>
  <c r="J7" i="5"/>
  <c r="M7" i="5" s="1"/>
  <c r="J33" i="5"/>
  <c r="M33" i="5" s="1"/>
  <c r="J39" i="3"/>
  <c r="M39" i="3" s="1"/>
  <c r="J164" i="3"/>
  <c r="M164" i="3" s="1"/>
  <c r="J163" i="3"/>
  <c r="M163" i="3" s="1"/>
  <c r="J147" i="3"/>
  <c r="M147" i="3" s="1"/>
  <c r="J79" i="3"/>
  <c r="M79" i="3" s="1"/>
  <c r="J150" i="3"/>
  <c r="M150" i="3" s="1"/>
  <c r="J149" i="3"/>
  <c r="M149" i="3" s="1"/>
  <c r="J110" i="3"/>
  <c r="M110" i="3" s="1"/>
  <c r="J70" i="3"/>
  <c r="M70" i="3" s="1"/>
  <c r="J38" i="3"/>
  <c r="M38" i="3" s="1"/>
  <c r="J35" i="3"/>
  <c r="M35" i="3" s="1"/>
  <c r="J34" i="3"/>
  <c r="M34" i="3" s="1"/>
  <c r="J33" i="3"/>
  <c r="M33" i="3" s="1"/>
  <c r="J32" i="3"/>
  <c r="M32" i="3" s="1"/>
  <c r="J166" i="3"/>
  <c r="M166" i="3" s="1"/>
  <c r="J144" i="3"/>
  <c r="M144" i="3" s="1"/>
  <c r="J165" i="3"/>
  <c r="M165" i="3" s="1"/>
  <c r="J143" i="3"/>
  <c r="M143" i="3" s="1"/>
  <c r="J129" i="3"/>
  <c r="M129" i="3" s="1"/>
  <c r="J115" i="3"/>
  <c r="M115" i="3" s="1"/>
  <c r="J98" i="3"/>
  <c r="M98" i="3" s="1"/>
  <c r="J183" i="3"/>
  <c r="M183" i="3" s="1"/>
  <c r="J41" i="3"/>
  <c r="M41" i="3" s="1"/>
  <c r="J36" i="3"/>
  <c r="M36" i="3" s="1"/>
  <c r="J171" i="3"/>
  <c r="M171" i="3" s="1"/>
  <c r="J162" i="3"/>
  <c r="M162" i="3" s="1"/>
  <c r="J154" i="3"/>
  <c r="M154" i="3" s="1"/>
  <c r="J153" i="3"/>
  <c r="M153" i="3" s="1"/>
  <c r="J152" i="3"/>
  <c r="M152" i="3" s="1"/>
  <c r="J142" i="3"/>
  <c r="M142" i="3" s="1"/>
  <c r="J121" i="3"/>
  <c r="M121" i="3" s="1"/>
  <c r="J120" i="3"/>
  <c r="M120" i="3" s="1"/>
  <c r="J119" i="3"/>
  <c r="M119" i="3" s="1"/>
  <c r="J104" i="3"/>
  <c r="M104" i="3" s="1"/>
  <c r="J103" i="3"/>
  <c r="M103" i="3" s="1"/>
  <c r="J102" i="3"/>
  <c r="M102" i="3" s="1"/>
  <c r="J88" i="3"/>
  <c r="M88" i="3" s="1"/>
  <c r="J87" i="3"/>
  <c r="M87" i="3" s="1"/>
  <c r="J86" i="3"/>
  <c r="M86" i="3" s="1"/>
  <c r="J85" i="3"/>
  <c r="M85" i="3" s="1"/>
  <c r="J84" i="3"/>
  <c r="M84" i="3" s="1"/>
  <c r="J83" i="3"/>
  <c r="M83" i="3" s="1"/>
  <c r="J82" i="3"/>
  <c r="M82" i="3" s="1"/>
  <c r="J64" i="3"/>
  <c r="M64" i="3" s="1"/>
  <c r="J63" i="3"/>
  <c r="M63" i="3" s="1"/>
  <c r="J62" i="3"/>
  <c r="M62" i="3" s="1"/>
  <c r="J43" i="3"/>
  <c r="M43" i="3" s="1"/>
  <c r="J42" i="3"/>
  <c r="M42" i="3" s="1"/>
  <c r="J37" i="3"/>
  <c r="M37" i="3" s="1"/>
  <c r="J3" i="2"/>
  <c r="M3" i="2" s="1"/>
  <c r="M52" i="9"/>
  <c r="M50" i="9"/>
  <c r="M49" i="9"/>
  <c r="M48" i="9"/>
  <c r="M47" i="9"/>
  <c r="M46" i="9"/>
  <c r="M45" i="9"/>
  <c r="M38" i="9"/>
  <c r="M37" i="9"/>
  <c r="M36" i="9"/>
  <c r="M35" i="9"/>
  <c r="M30" i="9"/>
  <c r="M28" i="9"/>
  <c r="M26" i="9"/>
  <c r="M25" i="9"/>
  <c r="M24" i="9"/>
  <c r="M23" i="9"/>
  <c r="M22" i="9"/>
  <c r="M21" i="9"/>
  <c r="M20" i="9"/>
  <c r="M19" i="9"/>
  <c r="M16" i="9"/>
  <c r="M15" i="9"/>
  <c r="M14" i="9"/>
  <c r="M13" i="9"/>
  <c r="M10" i="9"/>
  <c r="M9" i="9"/>
  <c r="M7" i="9"/>
  <c r="M6" i="9"/>
  <c r="M5" i="9"/>
  <c r="M4" i="9"/>
  <c r="M3" i="9"/>
  <c r="M2" i="9"/>
  <c r="M7" i="8"/>
  <c r="M9" i="8"/>
  <c r="M8" i="8"/>
  <c r="M5" i="8"/>
  <c r="M4" i="8"/>
  <c r="M3" i="8"/>
  <c r="M2" i="8"/>
  <c r="J2" i="7"/>
  <c r="M2" i="7" s="1"/>
  <c r="J106" i="6"/>
  <c r="M106" i="6" s="1"/>
  <c r="J105" i="6"/>
  <c r="M105" i="6" s="1"/>
  <c r="J104" i="6"/>
  <c r="M104" i="6" s="1"/>
  <c r="J103" i="6"/>
  <c r="M103" i="6" s="1"/>
  <c r="J102" i="6"/>
  <c r="M102" i="6" s="1"/>
  <c r="J101" i="6"/>
  <c r="M101" i="6" s="1"/>
  <c r="J100" i="6"/>
  <c r="M100" i="6" s="1"/>
  <c r="J99" i="6"/>
  <c r="M99" i="6" s="1"/>
  <c r="J98" i="6"/>
  <c r="M98" i="6" s="1"/>
  <c r="J95" i="6"/>
  <c r="M95" i="6" s="1"/>
  <c r="J94" i="6"/>
  <c r="M94" i="6" s="1"/>
  <c r="J90" i="6"/>
  <c r="M90" i="6" s="1"/>
  <c r="J89" i="6"/>
  <c r="M89" i="6" s="1"/>
  <c r="J88" i="6"/>
  <c r="M88" i="6" s="1"/>
  <c r="J85" i="6"/>
  <c r="M85" i="6" s="1"/>
  <c r="J84" i="6"/>
  <c r="M84" i="6" s="1"/>
  <c r="J83" i="6"/>
  <c r="M83" i="6" s="1"/>
  <c r="J75" i="6"/>
  <c r="M75" i="6" s="1"/>
  <c r="J73" i="6"/>
  <c r="M73" i="6" s="1"/>
  <c r="J72" i="6"/>
  <c r="M72" i="6" s="1"/>
  <c r="J71" i="6"/>
  <c r="M71" i="6" s="1"/>
  <c r="J70" i="6"/>
  <c r="M70" i="6" s="1"/>
  <c r="J67" i="6"/>
  <c r="M67" i="6" s="1"/>
  <c r="J66" i="6"/>
  <c r="M66" i="6" s="1"/>
  <c r="J65" i="6"/>
  <c r="M65" i="6" s="1"/>
  <c r="J64" i="6"/>
  <c r="M64" i="6" s="1"/>
  <c r="J62" i="6"/>
  <c r="M62" i="6" s="1"/>
  <c r="J54" i="6"/>
  <c r="M54" i="6" s="1"/>
  <c r="J51" i="6"/>
  <c r="M51" i="6" s="1"/>
  <c r="J50" i="6"/>
  <c r="M50" i="6" s="1"/>
  <c r="J49" i="6"/>
  <c r="M49" i="6" s="1"/>
  <c r="J48" i="6"/>
  <c r="M48" i="6" s="1"/>
  <c r="J47" i="6"/>
  <c r="M47" i="6" s="1"/>
  <c r="J46" i="6"/>
  <c r="M46" i="6" s="1"/>
  <c r="J45" i="6"/>
  <c r="M45" i="6" s="1"/>
  <c r="J43" i="6"/>
  <c r="M43" i="6" s="1"/>
  <c r="J42" i="6"/>
  <c r="M42" i="6" s="1"/>
  <c r="J41" i="6"/>
  <c r="M41" i="6" s="1"/>
  <c r="J39" i="6"/>
  <c r="M39" i="6" s="1"/>
  <c r="J38" i="6"/>
  <c r="M38" i="6" s="1"/>
  <c r="J37" i="6"/>
  <c r="M37" i="6" s="1"/>
  <c r="J35" i="6"/>
  <c r="M35" i="6" s="1"/>
  <c r="J33" i="6"/>
  <c r="M33" i="6" s="1"/>
  <c r="J32" i="6"/>
  <c r="M32" i="6" s="1"/>
  <c r="J31" i="6"/>
  <c r="M31" i="6" s="1"/>
  <c r="J30" i="6"/>
  <c r="M30" i="6" s="1"/>
  <c r="J29" i="6"/>
  <c r="M29" i="6" s="1"/>
  <c r="J19" i="6"/>
  <c r="M19" i="6" s="1"/>
  <c r="J16" i="6"/>
  <c r="M16" i="6" s="1"/>
  <c r="J15" i="6"/>
  <c r="M15" i="6" s="1"/>
  <c r="J14" i="6"/>
  <c r="M14" i="6" s="1"/>
  <c r="J13" i="6"/>
  <c r="M13" i="6" s="1"/>
  <c r="J12" i="6"/>
  <c r="M12" i="6" s="1"/>
  <c r="J9" i="6"/>
  <c r="M9" i="6" s="1"/>
  <c r="J8" i="6"/>
  <c r="M8" i="6" s="1"/>
  <c r="J7" i="6"/>
  <c r="M7" i="6" s="1"/>
  <c r="J6" i="6"/>
  <c r="M6" i="6" s="1"/>
  <c r="J5" i="6"/>
  <c r="M5" i="6" s="1"/>
  <c r="J4" i="6"/>
  <c r="M4" i="6" s="1"/>
  <c r="J3" i="6"/>
  <c r="M3" i="6" s="1"/>
  <c r="J2" i="6"/>
  <c r="M2" i="6" s="1"/>
  <c r="J42" i="5"/>
  <c r="M42" i="5" s="1"/>
  <c r="J41" i="5"/>
  <c r="M41" i="5" s="1"/>
  <c r="J38" i="5"/>
  <c r="M38" i="5" s="1"/>
  <c r="J32" i="5"/>
  <c r="M32" i="5" s="1"/>
  <c r="J31" i="5"/>
  <c r="M31" i="5" s="1"/>
  <c r="J30" i="5"/>
  <c r="M30" i="5" s="1"/>
  <c r="J29" i="5"/>
  <c r="M29" i="5" s="1"/>
  <c r="J28" i="5"/>
  <c r="M28" i="5" s="1"/>
  <c r="J25" i="5"/>
  <c r="M25" i="5" s="1"/>
  <c r="J24" i="5"/>
  <c r="M24" i="5" s="1"/>
  <c r="J23" i="5"/>
  <c r="M23" i="5" s="1"/>
  <c r="J16" i="5"/>
  <c r="M16" i="5" s="1"/>
  <c r="J15" i="5"/>
  <c r="M15" i="5" s="1"/>
  <c r="J9" i="5"/>
  <c r="M9" i="5" s="1"/>
  <c r="J6" i="5"/>
  <c r="M6" i="5" s="1"/>
  <c r="J5" i="5"/>
  <c r="M5" i="5" s="1"/>
  <c r="J4" i="5"/>
  <c r="M4" i="5" s="1"/>
  <c r="J3" i="5"/>
  <c r="M3" i="5" s="1"/>
  <c r="J2" i="5"/>
  <c r="M2" i="5" s="1"/>
  <c r="J31" i="3"/>
  <c r="M31" i="3" s="1"/>
  <c r="J29" i="3"/>
  <c r="M29" i="3" s="1"/>
  <c r="J173" i="3"/>
  <c r="M173" i="3" s="1"/>
  <c r="J172" i="3"/>
  <c r="M172" i="3" s="1"/>
  <c r="J170" i="3"/>
  <c r="M170" i="3" s="1"/>
  <c r="J169" i="3"/>
  <c r="M169" i="3" s="1"/>
  <c r="J168" i="3"/>
  <c r="M168" i="3" s="1"/>
  <c r="J167" i="3"/>
  <c r="M167" i="3" s="1"/>
  <c r="J161" i="3"/>
  <c r="M161" i="3" s="1"/>
  <c r="J160" i="3"/>
  <c r="M160" i="3" s="1"/>
  <c r="J159" i="3"/>
  <c r="M159" i="3" s="1"/>
  <c r="J158" i="3"/>
  <c r="M158" i="3" s="1"/>
  <c r="J157" i="3"/>
  <c r="M157" i="3" s="1"/>
  <c r="J156" i="3"/>
  <c r="M156" i="3" s="1"/>
  <c r="J155" i="3"/>
  <c r="M155" i="3" s="1"/>
  <c r="M151" i="3"/>
  <c r="J148" i="3"/>
  <c r="M148" i="3" s="1"/>
  <c r="J146" i="3"/>
  <c r="M146" i="3" s="1"/>
  <c r="J145" i="3"/>
  <c r="M145" i="3" s="1"/>
  <c r="J141" i="3"/>
  <c r="M141" i="3" s="1"/>
  <c r="J140" i="3"/>
  <c r="M140" i="3" s="1"/>
  <c r="J139" i="3"/>
  <c r="M139" i="3" s="1"/>
  <c r="J138" i="3"/>
  <c r="M138" i="3" s="1"/>
  <c r="J137" i="3"/>
  <c r="M137" i="3" s="1"/>
  <c r="J136" i="3"/>
  <c r="M136" i="3" s="1"/>
  <c r="J135" i="3"/>
  <c r="M135" i="3" s="1"/>
  <c r="J134" i="3"/>
  <c r="M134" i="3" s="1"/>
  <c r="J133" i="3"/>
  <c r="M133" i="3" s="1"/>
  <c r="J132" i="3"/>
  <c r="M132" i="3" s="1"/>
  <c r="J131" i="3"/>
  <c r="M131" i="3" s="1"/>
  <c r="J128" i="3"/>
  <c r="M128" i="3" s="1"/>
  <c r="J127" i="3"/>
  <c r="M127" i="3" s="1"/>
  <c r="J114" i="3"/>
  <c r="M114" i="3" s="1"/>
  <c r="J113" i="3"/>
  <c r="M113" i="3" s="1"/>
  <c r="J130" i="3"/>
  <c r="M130" i="3" s="1"/>
  <c r="J126" i="3"/>
  <c r="M126" i="3" s="1"/>
  <c r="J125" i="3"/>
  <c r="M125" i="3" s="1"/>
  <c r="J124" i="3"/>
  <c r="M124" i="3" s="1"/>
  <c r="J123" i="3"/>
  <c r="M123" i="3" s="1"/>
  <c r="J122" i="3"/>
  <c r="M122" i="3" s="1"/>
  <c r="J118" i="3"/>
  <c r="M118" i="3" s="1"/>
  <c r="J117" i="3"/>
  <c r="M117" i="3" s="1"/>
  <c r="J112" i="3"/>
  <c r="M112" i="3" s="1"/>
  <c r="J111" i="3"/>
  <c r="M111" i="3" s="1"/>
  <c r="J109" i="3"/>
  <c r="M109" i="3" s="1"/>
  <c r="J108" i="3"/>
  <c r="M108" i="3" s="1"/>
  <c r="J101" i="3"/>
  <c r="M101" i="3" s="1"/>
  <c r="J100" i="3"/>
  <c r="M100" i="3" s="1"/>
  <c r="J93" i="3"/>
  <c r="M93" i="3" s="1"/>
  <c r="J92" i="3"/>
  <c r="M92" i="3" s="1"/>
  <c r="J89" i="3"/>
  <c r="M89" i="3" s="1"/>
  <c r="J81" i="3"/>
  <c r="M81" i="3" s="1"/>
  <c r="J78" i="3"/>
  <c r="M78" i="3" s="1"/>
  <c r="J77" i="3"/>
  <c r="M77" i="3" s="1"/>
  <c r="J181" i="3"/>
  <c r="M181" i="3" s="1"/>
  <c r="J180" i="3"/>
  <c r="M180" i="3" s="1"/>
  <c r="J179" i="3"/>
  <c r="M179" i="3" s="1"/>
  <c r="J178" i="3"/>
  <c r="M178" i="3" s="1"/>
  <c r="J177" i="3"/>
  <c r="M177" i="3" s="1"/>
  <c r="J176" i="3"/>
  <c r="M176" i="3" s="1"/>
  <c r="J175" i="3"/>
  <c r="M175" i="3" s="1"/>
  <c r="J174" i="3"/>
  <c r="M174" i="3" s="1"/>
  <c r="J49" i="3"/>
  <c r="M49" i="3" s="1"/>
  <c r="J48" i="3"/>
  <c r="M48" i="3" s="1"/>
  <c r="J47" i="3"/>
  <c r="M47" i="3" s="1"/>
  <c r="J19" i="3"/>
  <c r="M19" i="3" s="1"/>
  <c r="J17" i="3"/>
  <c r="M17" i="3" s="1"/>
  <c r="J16" i="3"/>
  <c r="M16" i="3" s="1"/>
  <c r="J15" i="3"/>
  <c r="M15" i="3" s="1"/>
  <c r="J14" i="3"/>
  <c r="M14" i="3" s="1"/>
  <c r="J13" i="3"/>
  <c r="M13" i="3" s="1"/>
  <c r="J10" i="3"/>
  <c r="M10" i="3" s="1"/>
  <c r="J9" i="3"/>
  <c r="M9" i="3" s="1"/>
  <c r="J8" i="3"/>
  <c r="M8" i="3" s="1"/>
  <c r="J7" i="3"/>
  <c r="M7" i="3" s="1"/>
  <c r="J6" i="3"/>
  <c r="M6" i="3" s="1"/>
  <c r="J5" i="3"/>
  <c r="M5" i="3" s="1"/>
  <c r="J4" i="3"/>
  <c r="M4" i="3" s="1"/>
  <c r="J3" i="3"/>
  <c r="M3" i="3" s="1"/>
  <c r="J2" i="3"/>
  <c r="M2" i="3" s="1"/>
  <c r="M51" i="9"/>
  <c r="M40" i="9"/>
  <c r="M39" i="9"/>
  <c r="M33" i="9"/>
  <c r="M31" i="9"/>
  <c r="M12" i="9"/>
  <c r="M11" i="9"/>
  <c r="J209" i="8"/>
  <c r="M209" i="8" s="1"/>
  <c r="J208" i="8"/>
  <c r="M208" i="8" s="1"/>
  <c r="J207" i="8"/>
  <c r="M207" i="8" s="1"/>
  <c r="J206" i="8"/>
  <c r="M206" i="8" s="1"/>
  <c r="J205" i="8"/>
  <c r="M205" i="8" s="1"/>
  <c r="J204" i="8"/>
  <c r="M204" i="8" s="1"/>
  <c r="J203" i="8"/>
  <c r="M203" i="8" s="1"/>
  <c r="J202" i="8"/>
  <c r="M202" i="8" s="1"/>
  <c r="J201" i="8"/>
  <c r="M201" i="8" s="1"/>
  <c r="J200" i="8"/>
  <c r="M200" i="8" s="1"/>
  <c r="J199" i="8"/>
  <c r="M199" i="8" s="1"/>
  <c r="J198" i="8"/>
  <c r="M198" i="8" s="1"/>
  <c r="J197" i="8"/>
  <c r="M197" i="8" s="1"/>
  <c r="J196" i="8"/>
  <c r="M196" i="8" s="1"/>
  <c r="J195" i="8"/>
  <c r="M195" i="8" s="1"/>
  <c r="J194" i="8"/>
  <c r="M194" i="8" s="1"/>
  <c r="J193" i="8"/>
  <c r="M193" i="8" s="1"/>
  <c r="J192" i="8"/>
  <c r="M192" i="8" s="1"/>
  <c r="J191" i="8"/>
  <c r="M191" i="8" s="1"/>
  <c r="J190" i="8"/>
  <c r="M190" i="8" s="1"/>
  <c r="J189" i="8"/>
  <c r="M189" i="8" s="1"/>
  <c r="J188" i="8"/>
  <c r="M188" i="8" s="1"/>
  <c r="J187" i="8"/>
  <c r="M187" i="8" s="1"/>
  <c r="J186" i="8"/>
  <c r="M186" i="8" s="1"/>
  <c r="J185" i="8"/>
  <c r="M185" i="8" s="1"/>
  <c r="J184" i="8"/>
  <c r="M184" i="8" s="1"/>
  <c r="J183" i="8"/>
  <c r="M183" i="8" s="1"/>
  <c r="J182" i="8"/>
  <c r="M182" i="8" s="1"/>
  <c r="J181" i="8"/>
  <c r="M181" i="8" s="1"/>
  <c r="J180" i="8"/>
  <c r="M180" i="8" s="1"/>
  <c r="J179" i="8"/>
  <c r="M179" i="8" s="1"/>
  <c r="J178" i="8"/>
  <c r="M178" i="8" s="1"/>
  <c r="J177" i="8"/>
  <c r="M177" i="8" s="1"/>
  <c r="J176" i="8"/>
  <c r="M176" i="8" s="1"/>
  <c r="J175" i="8"/>
  <c r="M175" i="8" s="1"/>
  <c r="J174" i="8"/>
  <c r="M174" i="8" s="1"/>
  <c r="J173" i="8"/>
  <c r="M173" i="8" s="1"/>
  <c r="J172" i="8"/>
  <c r="M172" i="8" s="1"/>
  <c r="J171" i="8"/>
  <c r="M171" i="8" s="1"/>
  <c r="J170" i="8"/>
  <c r="M170" i="8" s="1"/>
  <c r="J169" i="8"/>
  <c r="M169" i="8" s="1"/>
  <c r="J168" i="8"/>
  <c r="M168" i="8" s="1"/>
  <c r="J167" i="8"/>
  <c r="M167" i="8" s="1"/>
  <c r="J166" i="8"/>
  <c r="M166" i="8" s="1"/>
  <c r="J165" i="8"/>
  <c r="M165" i="8" s="1"/>
  <c r="J164" i="8"/>
  <c r="M164" i="8" s="1"/>
  <c r="J163" i="8"/>
  <c r="M163" i="8" s="1"/>
  <c r="J162" i="8"/>
  <c r="M162" i="8" s="1"/>
  <c r="J161" i="8"/>
  <c r="M161" i="8" s="1"/>
  <c r="J160" i="8"/>
  <c r="M160" i="8" s="1"/>
  <c r="J159" i="8"/>
  <c r="M159" i="8" s="1"/>
  <c r="J158" i="8"/>
  <c r="M158" i="8" s="1"/>
  <c r="J157" i="8"/>
  <c r="M157" i="8" s="1"/>
  <c r="J156" i="8"/>
  <c r="M156" i="8" s="1"/>
  <c r="J155" i="8"/>
  <c r="M155" i="8" s="1"/>
  <c r="J154" i="8"/>
  <c r="M154" i="8" s="1"/>
  <c r="J153" i="8"/>
  <c r="M153" i="8" s="1"/>
  <c r="J152" i="8"/>
  <c r="M152" i="8" s="1"/>
  <c r="J151" i="8"/>
  <c r="M151" i="8" s="1"/>
  <c r="J150" i="8"/>
  <c r="M150" i="8" s="1"/>
  <c r="J149" i="8"/>
  <c r="M149" i="8" s="1"/>
  <c r="J148" i="8"/>
  <c r="M148" i="8" s="1"/>
  <c r="J147" i="8"/>
  <c r="M147" i="8" s="1"/>
  <c r="J146" i="8"/>
  <c r="M146" i="8" s="1"/>
  <c r="J145" i="8"/>
  <c r="M145" i="8" s="1"/>
  <c r="J144" i="8"/>
  <c r="M144" i="8" s="1"/>
  <c r="J143" i="8"/>
  <c r="M143" i="8" s="1"/>
  <c r="J142" i="8"/>
  <c r="M142" i="8" s="1"/>
  <c r="J141" i="8"/>
  <c r="M141" i="8" s="1"/>
  <c r="J140" i="8"/>
  <c r="M140" i="8" s="1"/>
  <c r="J139" i="8"/>
  <c r="M139" i="8" s="1"/>
  <c r="J138" i="8"/>
  <c r="M138" i="8" s="1"/>
  <c r="J137" i="8"/>
  <c r="M137" i="8" s="1"/>
  <c r="J136" i="8"/>
  <c r="M136" i="8" s="1"/>
  <c r="J135" i="8"/>
  <c r="M135" i="8" s="1"/>
  <c r="J134" i="8"/>
  <c r="M134" i="8" s="1"/>
  <c r="J133" i="8"/>
  <c r="M133" i="8" s="1"/>
  <c r="J132" i="8"/>
  <c r="M132" i="8" s="1"/>
  <c r="J131" i="8"/>
  <c r="M131" i="8" s="1"/>
  <c r="J130" i="8"/>
  <c r="M130" i="8" s="1"/>
  <c r="J129" i="8"/>
  <c r="M129" i="8" s="1"/>
  <c r="J128" i="8"/>
  <c r="M128" i="8" s="1"/>
  <c r="J127" i="8"/>
  <c r="M127" i="8" s="1"/>
  <c r="J126" i="8"/>
  <c r="M126" i="8" s="1"/>
  <c r="J125" i="8"/>
  <c r="M125" i="8" s="1"/>
  <c r="J124" i="8"/>
  <c r="M124" i="8" s="1"/>
  <c r="J123" i="8"/>
  <c r="M123" i="8" s="1"/>
  <c r="J122" i="8"/>
  <c r="M122" i="8" s="1"/>
  <c r="J121" i="8"/>
  <c r="M121" i="8" s="1"/>
  <c r="J120" i="8"/>
  <c r="M120" i="8" s="1"/>
  <c r="J119" i="8"/>
  <c r="M119" i="8" s="1"/>
  <c r="J118" i="8"/>
  <c r="M118" i="8" s="1"/>
  <c r="J117" i="8"/>
  <c r="M117" i="8" s="1"/>
  <c r="J116" i="8"/>
  <c r="M116" i="8" s="1"/>
  <c r="M79" i="7"/>
  <c r="M78" i="7"/>
  <c r="M77" i="7"/>
  <c r="M76" i="7"/>
  <c r="M75" i="7"/>
  <c r="M74" i="7"/>
  <c r="M73" i="7"/>
  <c r="M72" i="7"/>
  <c r="J107" i="6"/>
  <c r="M107" i="6" s="1"/>
  <c r="J93" i="6"/>
  <c r="M93" i="6" s="1"/>
  <c r="J92" i="6"/>
  <c r="M92" i="6" s="1"/>
  <c r="J91" i="6"/>
  <c r="M91" i="6" s="1"/>
  <c r="J81" i="6"/>
  <c r="M81" i="6" s="1"/>
  <c r="J80" i="6"/>
  <c r="M80" i="6" s="1"/>
  <c r="J77" i="6"/>
  <c r="M77" i="6" s="1"/>
  <c r="J76" i="6"/>
  <c r="M76" i="6" s="1"/>
  <c r="J74" i="6"/>
  <c r="M74" i="6" s="1"/>
  <c r="J61" i="6"/>
  <c r="M61" i="6" s="1"/>
  <c r="J60" i="6"/>
  <c r="M60" i="6" s="1"/>
  <c r="J59" i="6"/>
  <c r="M59" i="6" s="1"/>
  <c r="J57" i="6"/>
  <c r="M57" i="6" s="1"/>
  <c r="J55" i="6"/>
  <c r="M55" i="6" s="1"/>
  <c r="J53" i="6"/>
  <c r="M53" i="6" s="1"/>
  <c r="J52" i="6"/>
  <c r="M52" i="6" s="1"/>
  <c r="J17" i="6"/>
  <c r="M17" i="6" s="1"/>
  <c r="J11" i="6"/>
  <c r="M11" i="6" s="1"/>
  <c r="J27" i="5"/>
  <c r="M27" i="5" s="1"/>
  <c r="J26" i="5"/>
  <c r="M26" i="5" s="1"/>
  <c r="J116" i="3"/>
  <c r="M116" i="3" s="1"/>
  <c r="J107" i="3"/>
  <c r="M107" i="3" s="1"/>
  <c r="J106" i="3"/>
  <c r="M106" i="3" s="1"/>
  <c r="J105" i="3"/>
  <c r="M105" i="3" s="1"/>
  <c r="J99" i="3"/>
  <c r="M99" i="3" s="1"/>
  <c r="J97" i="3"/>
  <c r="M97" i="3" s="1"/>
  <c r="J96" i="3"/>
  <c r="M96" i="3" s="1"/>
  <c r="J95" i="3"/>
  <c r="M95" i="3" s="1"/>
  <c r="J94" i="3"/>
  <c r="M94" i="3" s="1"/>
  <c r="J91" i="3"/>
  <c r="M91" i="3" s="1"/>
  <c r="J90" i="3"/>
  <c r="M90" i="3" s="1"/>
  <c r="J80" i="3"/>
  <c r="M80" i="3" s="1"/>
  <c r="J76" i="3"/>
  <c r="M76" i="3" s="1"/>
  <c r="J182" i="3"/>
  <c r="M182" i="3" s="1"/>
  <c r="J75" i="3"/>
  <c r="M75" i="3" s="1"/>
  <c r="J74" i="3"/>
  <c r="M74" i="3" s="1"/>
  <c r="J73" i="3"/>
  <c r="M73" i="3" s="1"/>
  <c r="J72" i="3"/>
  <c r="M72" i="3" s="1"/>
  <c r="J71" i="3"/>
  <c r="M71" i="3" s="1"/>
  <c r="J69" i="3"/>
  <c r="M69" i="3" s="1"/>
  <c r="J68" i="3"/>
  <c r="M68" i="3" s="1"/>
  <c r="J67" i="3"/>
  <c r="M67" i="3" s="1"/>
  <c r="J66" i="3"/>
  <c r="M66" i="3" s="1"/>
  <c r="J65" i="3"/>
  <c r="M65" i="3" s="1"/>
  <c r="J61" i="3"/>
  <c r="M61" i="3" s="1"/>
  <c r="J60" i="3"/>
  <c r="M60" i="3" s="1"/>
  <c r="J59" i="3"/>
  <c r="M59" i="3" s="1"/>
  <c r="J58" i="3"/>
  <c r="M58" i="3" s="1"/>
  <c r="J57" i="3"/>
  <c r="M57" i="3" s="1"/>
  <c r="J56" i="3"/>
  <c r="M56" i="3" s="1"/>
  <c r="J55" i="3"/>
  <c r="M55" i="3" s="1"/>
  <c r="J54" i="3"/>
  <c r="M54" i="3" s="1"/>
  <c r="J53" i="3"/>
  <c r="M53" i="3" s="1"/>
  <c r="J52" i="3"/>
  <c r="M52" i="3" s="1"/>
  <c r="J51" i="3"/>
  <c r="M51" i="3" s="1"/>
  <c r="J50" i="3"/>
  <c r="M50" i="3" s="1"/>
  <c r="J46" i="3"/>
  <c r="M46" i="3" s="1"/>
  <c r="J45" i="3"/>
  <c r="M45" i="3" s="1"/>
  <c r="J44" i="3"/>
  <c r="M44" i="3" s="1"/>
  <c r="J26" i="3"/>
  <c r="M26" i="3" s="1"/>
  <c r="J18" i="3"/>
  <c r="M18" i="3" s="1"/>
  <c r="J12" i="3"/>
  <c r="M12" i="3" s="1"/>
  <c r="J11" i="3"/>
  <c r="M11" i="3" s="1"/>
  <c r="J7" i="2"/>
  <c r="M7" i="2" s="1"/>
  <c r="M6" i="2"/>
  <c r="J5" i="2"/>
  <c r="M5" i="2" s="1"/>
  <c r="J4" i="2"/>
  <c r="M4" i="2" s="1"/>
  <c r="J2" i="2"/>
  <c r="M2" i="2" s="1"/>
</calcChain>
</file>

<file path=xl/sharedStrings.xml><?xml version="1.0" encoding="utf-8"?>
<sst xmlns="http://schemas.openxmlformats.org/spreadsheetml/2006/main" count="5417" uniqueCount="835">
  <si>
    <t>N°UT</t>
  </si>
  <si>
    <t>Unité de Travail</t>
  </si>
  <si>
    <t>Sous-Unité</t>
  </si>
  <si>
    <t>Machine / Zone / Activité</t>
  </si>
  <si>
    <t>Thème de danger</t>
  </si>
  <si>
    <t>Situations dangereuses</t>
  </si>
  <si>
    <t>Description des Risques</t>
  </si>
  <si>
    <t>G</t>
  </si>
  <si>
    <t>Mesures de Prévention Existantes</t>
  </si>
  <si>
    <t>P</t>
  </si>
  <si>
    <t>RR</t>
  </si>
  <si>
    <t>Propositions d'actions à mettre en œuvre</t>
  </si>
  <si>
    <t>Actions retenues</t>
  </si>
  <si>
    <t>Responsable</t>
  </si>
  <si>
    <t>Délais</t>
  </si>
  <si>
    <t>Suivi des actions</t>
  </si>
  <si>
    <t>Mesure d'efficacité</t>
  </si>
  <si>
    <t>CM</t>
  </si>
  <si>
    <t>RB</t>
  </si>
  <si>
    <t>UT 1</t>
  </si>
  <si>
    <t>Bruit</t>
  </si>
  <si>
    <t>Direction générale des services</t>
  </si>
  <si>
    <t>Directrice générale des services</t>
  </si>
  <si>
    <t>Bureau</t>
  </si>
  <si>
    <t>Travail sur écran</t>
  </si>
  <si>
    <t>Fatigue visuelle, maux de tête</t>
  </si>
  <si>
    <t>Fixation visuelle lors du travail sur écran prolongé</t>
  </si>
  <si>
    <t>Gestes répétitifs lors de la manipulation de la souris et du clavier</t>
  </si>
  <si>
    <t>Troubles musculo-squelettiques des poignets et membres supérieurs</t>
  </si>
  <si>
    <t>Ecran plat, alternance des activités</t>
  </si>
  <si>
    <t>Alternance des activités</t>
  </si>
  <si>
    <t xml:space="preserve">Gestes et postures </t>
  </si>
  <si>
    <t>Posture assise prolongé lors du travail de bureau</t>
  </si>
  <si>
    <t>Affections du rachis lombaire par posture statique</t>
  </si>
  <si>
    <t>Mobilier et chaise ergonomique, alternance des activités</t>
  </si>
  <si>
    <t>Charge mentale</t>
  </si>
  <si>
    <t>Sollicitation importante au téléphone</t>
  </si>
  <si>
    <t>Difficulté de concentration, fatigue, stress</t>
  </si>
  <si>
    <t>Management / encadrement</t>
  </si>
  <si>
    <t>Management , encadrement de personnel, interventions urgentes</t>
  </si>
  <si>
    <t>Activités générales</t>
  </si>
  <si>
    <t>Circulation</t>
  </si>
  <si>
    <t xml:space="preserve">Déplacements à pieds </t>
  </si>
  <si>
    <t>Déplacements dans la commune ou à l'extérieur en véhicule</t>
  </si>
  <si>
    <t>Respect du code la route, entretien des véhicules de la commune par le mécanicien</t>
  </si>
  <si>
    <t xml:space="preserve">Blessures diverses (contusions, entorses, …) occasionnées par une Chute de plain-pied, </t>
  </si>
  <si>
    <t>Blessures diverses pouvant s'avérer graves par accident de la circulation</t>
  </si>
  <si>
    <t>Déplacements à pieds , sol irrégulier ou glissant</t>
  </si>
  <si>
    <t>Blessures diverses pouvant s'avérer graves par renversement de piétons circulant au voisinage de véhicules ou engins en mouvement</t>
  </si>
  <si>
    <t>Respect du code de la route, vigilence, gilet fluorescent</t>
  </si>
  <si>
    <t>Respect des régles de circulation, vigilence</t>
  </si>
  <si>
    <t>Déplacements à pieds aux abords de la voirie ou sur les chantiers</t>
  </si>
  <si>
    <t>Ecran parallèle à la fenêtre</t>
  </si>
  <si>
    <t>Store occultant, orientation du bureau laissant peu entrer le soleil</t>
  </si>
  <si>
    <t>Hauteur</t>
  </si>
  <si>
    <t>Certains documents et archivages se trouvant sur des étagères en hauteur dans le placard, le personnel monte debout sur une chaise pour y avoir accès</t>
  </si>
  <si>
    <t>Les dossiers les plus en hauteur sont ceux dont l'utilité est moindre</t>
  </si>
  <si>
    <t>UT 2</t>
  </si>
  <si>
    <t>Directeur des services techniques</t>
  </si>
  <si>
    <t>Direction des services techniques</t>
  </si>
  <si>
    <t>Déplacements à pieds aux abords de plans d'eau</t>
  </si>
  <si>
    <t>Noyade, hypothermie en cas de chute dans l'eau</t>
  </si>
  <si>
    <t>Fatigue, risques psychosociaux</t>
  </si>
  <si>
    <t>Astreinte de nuit ou de week-end, interventions dans l'urgence</t>
  </si>
  <si>
    <t xml:space="preserve">Risques psychosociaux </t>
  </si>
  <si>
    <t>Encadrement, planification du personnel d'entretien des locaux</t>
  </si>
  <si>
    <t>Blessures diverses (contusions, entorses, …) occasionnées par une Chute de plain-pied</t>
  </si>
  <si>
    <t>Sollicitation importante au téléphone, concentration demandée par l'exécution de certaines taches</t>
  </si>
  <si>
    <t>Accueil</t>
  </si>
  <si>
    <t>Accueil physique du public, agressivité verbale ou physique du public</t>
  </si>
  <si>
    <t>Stress, blessures diverses (contusions, plaies, …) en cas d'agression physique</t>
  </si>
  <si>
    <t>Agression</t>
  </si>
  <si>
    <t>Lingerie</t>
  </si>
  <si>
    <t>Agents chimiques</t>
  </si>
  <si>
    <t>Utilisation de lessive liquide Symbiolinge, agent irritant</t>
  </si>
  <si>
    <t>Irritation cutanée en cas de contact répété avec le produit</t>
  </si>
  <si>
    <t>Local espaces verts</t>
  </si>
  <si>
    <t>Stockage d'agents chimiques nocifs: Raticide</t>
  </si>
  <si>
    <t>Altération de la santé en cas de contact avec le produit</t>
  </si>
  <si>
    <t>Stockage d'agents chimiques corrosifs: démoussant alcalin chloré</t>
  </si>
  <si>
    <t>Brûlures chimiques (yeux, peau) en cas de projection ou de renversement de produits</t>
  </si>
  <si>
    <t>Combinaison jetable, gants étanche et masque à cartouche à disposition</t>
  </si>
  <si>
    <t>Manutention manuelle de sacs de terreau, engrais (sacs de 25 kgs)</t>
  </si>
  <si>
    <t>Déplacements à pieds dans un environnement encombré</t>
  </si>
  <si>
    <t>Déplacements à pieds, sol rendu glissant en cas de renversement d'huile ou produits divers</t>
  </si>
  <si>
    <t>Matière absorbante en cas de renversement accidentel de produit</t>
  </si>
  <si>
    <t>Agents biologiques</t>
  </si>
  <si>
    <t>Contact avec des objets souillés, la terre, des végétaux contaminés</t>
  </si>
  <si>
    <t>Tétanos professionnel</t>
  </si>
  <si>
    <t>Suivi médical dans le cadre du travail, vaccin antitétanique</t>
  </si>
  <si>
    <t>Pîqures d'insectes, morsures d'animaux, contact avec des déjections d'animaux contaminés ou avec des animaux morts</t>
  </si>
  <si>
    <t>Réactions allergiques, maladie de Lyme, leptospirose, …</t>
  </si>
  <si>
    <t>Suivi médical dans le cadre du travail, vêtements de travail, gants de protection, SST, trousse à pharmacie dans chaque véhicule</t>
  </si>
  <si>
    <t>Machine / outil</t>
  </si>
  <si>
    <t>Projection de particules (poussières, gravillons, cailloux, branches, …) lors de l'utilisation du soufleur, débrousailleur, tondeuse, …</t>
  </si>
  <si>
    <t>Lésions oculaires</t>
  </si>
  <si>
    <t>Vêtements de travail, chaussures de sécurité, gants et lunettes de sécurité, visière</t>
  </si>
  <si>
    <t>Sectionnement des doigts/main, coupures graves sur l'ensemble du corps en cas de contact avec les parties coupantes en mouvement</t>
  </si>
  <si>
    <t>Vêtements de travail, chaussures de sécurité, gants et lunettes de sécurité, visière, pantalon anti-coupure</t>
  </si>
  <si>
    <t>Utilisation du matériel thermique ou électro-portatif (tronçonneuse, taille haie, élagueuse, débrousailleur, lame de tonte, …)</t>
  </si>
  <si>
    <t>Blessures diverses sur les mains ou le corps en cas de ripage des outils lors de leur utilisation</t>
  </si>
  <si>
    <t>Ambiance thermique</t>
  </si>
  <si>
    <t>Interventions à l'extérieur, exposition aux aléas climatiques (froid, chaleur, pluie, neige, vent, …)</t>
  </si>
  <si>
    <t>Fatigue prématurée de l'organisme, inconfort, malaise</t>
  </si>
  <si>
    <t>Interventions au voisinage d'organes en mouvements (courroie, cardan, …)</t>
  </si>
  <si>
    <t>Blessures diverses pouvant s'avérer graves en cas d'entraînement dans les organes en mouvements</t>
  </si>
  <si>
    <t>Protection de cardan</t>
  </si>
  <si>
    <t>Manutention manuelles de charges lourdes (sacs et seaux, bidons, matériel divers, machines et outils)</t>
  </si>
  <si>
    <t>Gestes répétitifs des membres supérieurs lors des différents travaux d'espaces verts (taille, plantation, …)</t>
  </si>
  <si>
    <t>Alternance avec des activités ne générant pas les mêmes sollicitations</t>
  </si>
  <si>
    <t>Postures de travail contraignantes lors des différents travaux d'espaces verts (dos courbé, travail à genoux, …)</t>
  </si>
  <si>
    <t>Fatigue auditive, acouphène, surdité professionnelle</t>
  </si>
  <si>
    <t>Exposition à des niveaux sonores élevés lors de l'utilisation des engins, des machines thermiques et électro-portatives</t>
  </si>
  <si>
    <t>Protections auditives à disposition, suivi médical dans le cadre du travail, audiogramme</t>
  </si>
  <si>
    <t xml:space="preserve"> Matière / matériaux</t>
  </si>
  <si>
    <t xml:space="preserve">Echardes lors de la manipulation du bois </t>
  </si>
  <si>
    <t>Blessures aux niveau des mains</t>
  </si>
  <si>
    <t>Gants de manutention à disposition</t>
  </si>
  <si>
    <t>Utilisation de produits irritants</t>
  </si>
  <si>
    <t xml:space="preserve">Irritation cutanée ou des voies respiratoires </t>
  </si>
  <si>
    <t>Utilisation de produits toxiques: essence</t>
  </si>
  <si>
    <t>Altération de la santé ou maladie professionnelle par contact cutané ou inhalation de vapeurs d'essence lors du remplissage des réservoirs pour la matériel thermique</t>
  </si>
  <si>
    <t>Altération de la santé ou maladie professionnelle</t>
  </si>
  <si>
    <t>Flexibles hydrauliques des engins et accessoires</t>
  </si>
  <si>
    <t>Blessures diverses en cas de rupture des flexibles hydrauliques</t>
  </si>
  <si>
    <t>Vérifications périodiques réglementaires, entretiens du matériel par le mécanicien</t>
  </si>
  <si>
    <t>Utilisation d'un escabeau ou d'une échelle</t>
  </si>
  <si>
    <t>Blessures diverses par chute de hauteur</t>
  </si>
  <si>
    <t>Montage et utilisation de l'échafaudage roulant</t>
  </si>
  <si>
    <t>Sectionnement des membres supérieurs, entraînement, blessures graves en cas d'accès  aux parties en mouvements et coupantes</t>
  </si>
  <si>
    <t>Utilisation du broyeur de branches</t>
  </si>
  <si>
    <t>Blessures au niveau de la tête par heurt dans la goulotte d'évacuation des copeaux de bois lors de la mise en place de celle-ci</t>
  </si>
  <si>
    <t>Intervention ou circulation au abords de plan d'eau, nettoyage des berges</t>
  </si>
  <si>
    <t>Intervention ou circulation sur talus ou dénivellé</t>
  </si>
  <si>
    <t>Blessures diverses par chute avec dénivellation</t>
  </si>
  <si>
    <t>Blessures diverses pouvant s'avérer graves en cas de contact avec les parties en mouvement</t>
  </si>
  <si>
    <t>Utilisation du matériel manuel (rateau, fourche, pelle, scie, sécateur, …)</t>
  </si>
  <si>
    <t>Chute d'objets</t>
  </si>
  <si>
    <t>Blessures diverses pouvant s'avérer graves  provoquées par le chute d'un arbre ou d'une branche</t>
  </si>
  <si>
    <t>Affutage des lames de coupes ou chaînes de tronçonneuses</t>
  </si>
  <si>
    <t>Blessures diverses, coupures</t>
  </si>
  <si>
    <t>Conduite de la nacelle / intervention en nacelle</t>
  </si>
  <si>
    <t>Blessures diverses pouvant s'avérer graves par chute de hauteur</t>
  </si>
  <si>
    <t>CACES nacelle et autorisation de conduite, contrôles périodiques réglementaires, aptitude médicale</t>
  </si>
  <si>
    <t>Chariot élévateur et gerbeur à disposition</t>
  </si>
  <si>
    <t>Combinaison jetable, gants étanche et masque à cartouche à disposition, visite médicale dans le cadre du travail</t>
  </si>
  <si>
    <t>La nacelle est privilégiée</t>
  </si>
  <si>
    <t>Gants anti-coupures à disposition</t>
  </si>
  <si>
    <t>Interventions au voisinage d'organes en mouvements de la balayeuse</t>
  </si>
  <si>
    <t xml:space="preserve"> Contact avec des déjections d'animaux contaminés ou des détritus</t>
  </si>
  <si>
    <t>Altération de la santé, maladie</t>
  </si>
  <si>
    <t>Suivi médical dans le cadre du travail, vêtements de travail, gants de protection, SST, pince ramasse détritus</t>
  </si>
  <si>
    <t>Retrait des plaques de descente d'eau pluviale pour le nettoyage</t>
  </si>
  <si>
    <t>Blessures au niveau des mains ou des pieds en cas de chute d'une plaque de descente d'eau pluviale</t>
  </si>
  <si>
    <t>Gants de manutention et chaussures de sécurité</t>
  </si>
  <si>
    <t>Entretien des espaces verts</t>
  </si>
  <si>
    <t>Entretien des voiries</t>
  </si>
  <si>
    <t>Mécanique</t>
  </si>
  <si>
    <t>Utilisation du pont élévateur</t>
  </si>
  <si>
    <t>Ecrasement, blessures graves en cas de rupture de vérin du pont élévateur</t>
  </si>
  <si>
    <t>Déplacements à pieds aux voisinage de véhicules en mouvement</t>
  </si>
  <si>
    <t xml:space="preserve">Lésions oculaires </t>
  </si>
  <si>
    <t>Projection de particules limailles, poussières, …) lors de l'utilisation d'outillage électro-portatif</t>
  </si>
  <si>
    <t>Vêtements de travail, chaussures de sécurité, gants et lunettes de sécurité</t>
  </si>
  <si>
    <t>Accès aux organes en mouvement et parties coupantes lors de l'utilisation d'outillage électro-portatif (disqueuse, meuleuse, perceuse, …)</t>
  </si>
  <si>
    <t>Blessures diverses pouvant s'avérer graves, coupures</t>
  </si>
  <si>
    <t>Utilisation du matériel manuel (clé, tournevis, marteau, pince,  …)</t>
  </si>
  <si>
    <t>Utilisation de produits irritants: nettoyant carrosserie</t>
  </si>
  <si>
    <t>Utilisation de produits nocifs: acétone, white spirit, dégraissant, solvant, …)</t>
  </si>
  <si>
    <t>Altération de la santé par contact répétés avec ces produits</t>
  </si>
  <si>
    <t>Utilisation de produits corrosifs : acide sulfurique lors de la recharge des batteries</t>
  </si>
  <si>
    <t>Brûlures thermiques, blessures graves en cas de départ de feu</t>
  </si>
  <si>
    <t>Utilisation de produits inflammables au voisinage de point chauds : solvant, white spirit, acétone, alcool à brûler, aérosols, … . Interdiction de fumée non respectée</t>
  </si>
  <si>
    <t>Extincteurs, contrôle périodiques réglementaires, formation incendie du personnel, alarme</t>
  </si>
  <si>
    <t>Exposistion aux fumées toxiques d'échappement du matériel et engins thermiques</t>
  </si>
  <si>
    <t>Exposition à des niveaux sonores élevés lors du fonctionnement des engins et outils thermiques</t>
  </si>
  <si>
    <t>Utilisation du compresseur</t>
  </si>
  <si>
    <t>Blessures diverses pouvant s'avérer graves en cas d'explosion du compresseur lors de son utilisation</t>
  </si>
  <si>
    <t>Accès aux organes en mouvement  lors de l'utilisation du démonte pneu et de l'équilibreuse</t>
  </si>
  <si>
    <t>Blessures diverses , contusions</t>
  </si>
  <si>
    <t>Manutention manuelle de charges lourdes (moteur, pièces mécaniques, matériel et équipement divers, …)</t>
  </si>
  <si>
    <t>Aide mécanique à la manutention à disposition (chariot et gerbeur)</t>
  </si>
  <si>
    <t>Gestes répétitifs des membres supérieurs lors des différents travaux mécaniques</t>
  </si>
  <si>
    <t>Postures de travail contraignantes lors des différents travaux mécaniques (dos courbé, travail à genoux, …)</t>
  </si>
  <si>
    <t>Utilisation de la fosse</t>
  </si>
  <si>
    <t>Blessures diverses par chute de hauteur dans la fosse lorsque celle-ci est ouverte</t>
  </si>
  <si>
    <t>Local du mécanicien</t>
  </si>
  <si>
    <t>Respect des régles de circulation, vigilence, matières absorbantes en cas de renversement d'huile ou produits au sol</t>
  </si>
  <si>
    <t>Matériel divers stocké en hauteur sur des étagères</t>
  </si>
  <si>
    <t>Blessures (heurt, contusions, plaies) en cas de chute d'objets stockés en hauteur</t>
  </si>
  <si>
    <t>Utilisation de produits nocifs: liquide de refroidissement</t>
  </si>
  <si>
    <t>Altération de la santé en cas d'exposition répétée</t>
  </si>
  <si>
    <t>Déplacements à pieds , sol glissant ou encombré</t>
  </si>
  <si>
    <t>Déplacements à pieds , sol irrégulier, glissant ou encombré</t>
  </si>
  <si>
    <t>Utilisation de produits inflammables au voisinage de point chauds : solvant, lubrifiant, aérosols, … . Interdiction de fumée non respectée</t>
  </si>
  <si>
    <t>Utilisation de produits irritants: résines, solvant de dégraissage, lubrifiant</t>
  </si>
  <si>
    <t xml:space="preserve">Utilisation de produits corrosifs : déboucheur, anticalcaire, </t>
  </si>
  <si>
    <t>Interventions dans les vides sanitaires, dans les sanitaires, contact avec des eaux stagnantes</t>
  </si>
  <si>
    <t>Contamination biologique (bactéries, virus, …) susceptible d'engendre une maladie</t>
  </si>
  <si>
    <t>Gestes répétitifs des membres supérieurs lors des différents travaux de plomberie</t>
  </si>
  <si>
    <t>Postures de travail contraignantes lors des différents travaux de plomberie (dos courbé, travail à genoux, …)</t>
  </si>
  <si>
    <t>Exposition à des niveaux sonores élevés lors de l'utilisation de l'outillage électroportatif</t>
  </si>
  <si>
    <t>Manutention manuelle de charges lourdes (tuyauteries, pompes, ballons, matériel et équipements divers, …)</t>
  </si>
  <si>
    <t>Blessures diverses (contusions, entorses, …) occasionnées par une chute de plain-pied</t>
  </si>
  <si>
    <t>Peinture</t>
  </si>
  <si>
    <t>Utilisation de produits inflammables au voisinage de point chauds : solvant, acétone, white-spirit, aérosols, … . Interdiction de fumée non respectée</t>
  </si>
  <si>
    <t>Utilisation de produits nocifs: white-spirit, acétone, …</t>
  </si>
  <si>
    <t>Gestes répétitifs des membres supérieurs lors des différents travaux de peinture</t>
  </si>
  <si>
    <t>Postures de travail contraignantes lors des différents travaux de peinture (dos courbé, travail à genoux, …)</t>
  </si>
  <si>
    <t>Accès aux organes en mouvement et parties coupantes lors de l'utilisation d'outillage électro-portatif (ponceuse, perceuse, …)</t>
  </si>
  <si>
    <t>Blessures diverses des mains</t>
  </si>
  <si>
    <t>Manutention manuelle de charges lourdes lors du déplacement de mobilier</t>
  </si>
  <si>
    <t>Local du peintre</t>
  </si>
  <si>
    <t>Exposition aux poussières de bois, de platre, … lors des opérations de ponçage</t>
  </si>
  <si>
    <t>Affections respiratoires, rhinites provoqués par l'inhalation de poussières</t>
  </si>
  <si>
    <t>Electricité</t>
  </si>
  <si>
    <t>Gestes répétitifs des membres supérieurs lors des différents travaux d'électricité</t>
  </si>
  <si>
    <t>Postures de travail contraignantes lors des différents travaux d'électricité (dos courbé, travail à genoux, …)</t>
  </si>
  <si>
    <t>Accès aux organes en mouvement et parties coupantes lors de l'utilisation d'outillage électro-portatif (visseuse, meuleuse, perforateur, perceuse, …)</t>
  </si>
  <si>
    <t>Manutention manuelle de charges lourdes lors du tirage de câble et manutention de matériel et équipements divers</t>
  </si>
  <si>
    <t>Contact avec des conducteurs nus sous tension, intervention dans les coffrets et armoires électriques , interventions diverses</t>
  </si>
  <si>
    <t>Electrisation / électrocution</t>
  </si>
  <si>
    <t>Intervention au voisinage de fibre minérales artificielles (laine de roche, laine de verre)</t>
  </si>
  <si>
    <t>Utilisation du matériel manuel (clé, tournevis, marteau, pince,  ciseaux, lime …)</t>
  </si>
  <si>
    <t>Affections respiratoires, maladie professionnelle provoquée par l'inhalation de poussières de bois</t>
  </si>
  <si>
    <t>Exposition à des niveaux sonores élevés lors du fonctionnement des machines</t>
  </si>
  <si>
    <t>Blessures diverses pouvant s'avérer graves, coupures, amputation</t>
  </si>
  <si>
    <t>Sécurité intégrée sur les les machines, bouton arrêt urgence</t>
  </si>
  <si>
    <t>Changement des lames ou disques, intervention de nettoyage des machines</t>
  </si>
  <si>
    <t>Soudure - metallerie - serrurerie</t>
  </si>
  <si>
    <t>Projection de particules limaille, poussières, …) lors de l'utilisation d'outillage électro-portatif</t>
  </si>
  <si>
    <t>Accès aux organes en mouvement et parties coupantes lors de l'utilisation des machines de l'atelier (touret à meuler, perceuse sur colonne, découpeuse, …)</t>
  </si>
  <si>
    <t>Accès aux organes en mouvement et parties coupantes lors de l'utilisation d'outillage électro-portatif (disqueuse, meuleuse, perceuse, perforateur, mateau piqueur…)</t>
  </si>
  <si>
    <t>Utilisation de produits nocifs: white-spirit, acétone, dégraissant, peinture antirouille…</t>
  </si>
  <si>
    <t>Utilisation de produits inflammables au voisinage de point chauds : solvant, lubrifiant, aérosols,peinture, vernis,  … . Interdiction de fumée non respectée</t>
  </si>
  <si>
    <t>Manutention manuelle de charges lourdes (pièces, matériel et équipements divers, …)</t>
  </si>
  <si>
    <t>Gestes répétitifs des membres supérieurs lors des différents travaux de metallerie</t>
  </si>
  <si>
    <t>Postures de travail contraignantes lors des différents travaux de metallerie (dos courbé, travail à genoux, …)</t>
  </si>
  <si>
    <t>Altération de la santé, maladie professionnelle</t>
  </si>
  <si>
    <t>Exposition aux fumées  toxique lors des travaux de soudure. Le système d'aspiration de fumée n'est pas mis en fonctionnement</t>
  </si>
  <si>
    <t>Flashs de soudure</t>
  </si>
  <si>
    <t>Brûlures oculaires lors des travaux de soudure</t>
  </si>
  <si>
    <t>Masque facial électronique</t>
  </si>
  <si>
    <t>Projections de particules incandescentes lors des travaux de soudure</t>
  </si>
  <si>
    <t>Brûlures thermiques  par contact avec des parties chaudes ou les particules incandescentes</t>
  </si>
  <si>
    <t>Vêtements et gants anti-chaleur</t>
  </si>
  <si>
    <t>Déplacements à pieds , sol glissant , irrégulier ou encombré</t>
  </si>
  <si>
    <t>Utilisation de produits irritants: ciment, enduit, plâtre, mortier, …</t>
  </si>
  <si>
    <t>Irritation cutanée et respiratoire, galle du ciment</t>
  </si>
  <si>
    <t xml:space="preserve">Exposition à des niveaux sonores élevés lors du fonctionnement des engins et outils </t>
  </si>
  <si>
    <t>Interventions au voisinage d'organes en mouvements (courroie,  …)</t>
  </si>
  <si>
    <t>Déplacements à pieds aux abords des voies de circulation lors de l'installation de panneau signalétique</t>
  </si>
  <si>
    <t>Nettoyage des locaux communaux</t>
  </si>
  <si>
    <t>Déplacements à pieds , sol glissant, irrégulier ou encombré</t>
  </si>
  <si>
    <t>Déplacements dans la commune  en véhicule</t>
  </si>
  <si>
    <t>Manutention manuelle de charges lourdes (déplacement de mobilier, seaux, bidons, …)</t>
  </si>
  <si>
    <t>Gestes répétitifs des membres supérieurs lors des différentes opérations de nettoyage</t>
  </si>
  <si>
    <t>Postures de travail contraignantes lors des différentes opérations de nettoyage (dos courbé, bras en l'air, …)</t>
  </si>
  <si>
    <t>Posture debout prolongée, piétinement</t>
  </si>
  <si>
    <t>Fatigue musculaire, douleur dans les membres inférieurs</t>
  </si>
  <si>
    <t>Irritation cutanée par contacts répétés avec les produits d'entretien</t>
  </si>
  <si>
    <t>Les produits utilisés ne présentent plus de risque pour les personnes et l'environnement</t>
  </si>
  <si>
    <t>Intervention dans les sanitaires ou le contacts avec des eaux usées</t>
  </si>
  <si>
    <t>Blouse, gants étanches et chaussures de sécurité à disposition</t>
  </si>
  <si>
    <t xml:space="preserve">Utilisation d'un escabeau </t>
  </si>
  <si>
    <t>Utilisation de la monobrosse</t>
  </si>
  <si>
    <t>Contusions, blessures diverses en cas de heurt</t>
  </si>
  <si>
    <t>Chaussures de sécurité, information sur l'utilisation de la monobrosse</t>
  </si>
  <si>
    <t>Mise en suspension de poussières</t>
  </si>
  <si>
    <t>Affections respiratoires, rhinites provoqués par l'inhalation de poussières lors des opérations de dépoussiérage</t>
  </si>
  <si>
    <t>Blessures diverses (contusions, entorses, …) occasionnées par une Chute de plain-pied ou avec dénivellation dans les escaliers</t>
  </si>
  <si>
    <t>Chariot de ménage</t>
  </si>
  <si>
    <t>Fatigue, stress</t>
  </si>
  <si>
    <t>Encaissement des séjours des campeurs. Présence du coffre fort. Agression physique</t>
  </si>
  <si>
    <t>UT 3</t>
  </si>
  <si>
    <t xml:space="preserve">Blessures diverses (contusions, entorses, …) occasionnées par une Chute de plain-pied </t>
  </si>
  <si>
    <t>Courant d'air lorsque les portes s'ouvrent</t>
  </si>
  <si>
    <t>Inconfort</t>
  </si>
  <si>
    <t>Air chaud soufflé à l'entrée principale ouverte au public</t>
  </si>
  <si>
    <t>Luminosité trop élevée dans le bureau état-civil</t>
  </si>
  <si>
    <t>Mobilier et chaise ergonomique spécifiquement adapté aux pathologies dorsales, alternance des activités</t>
  </si>
  <si>
    <t>Foires et marchés</t>
  </si>
  <si>
    <t>Déplacements dans la commune en véhicule</t>
  </si>
  <si>
    <t xml:space="preserve">Déplacements à pieds aux abords de la voirie </t>
  </si>
  <si>
    <t>Local de stockage des ramettes de papier pour imprimante</t>
  </si>
  <si>
    <t>Stockage</t>
  </si>
  <si>
    <t>Manutention manuelle des cartons de ramettes de papier pour entreposage dans le local</t>
  </si>
  <si>
    <t>Contusions, heurt, plaies au niveau de la tête</t>
  </si>
  <si>
    <t>UT 4</t>
  </si>
  <si>
    <t>Service de Police Municipale</t>
  </si>
  <si>
    <t>Chef de service</t>
  </si>
  <si>
    <t xml:space="preserve">Le local se trouve sous un escalier. Heurt possible au niveau de la tête </t>
  </si>
  <si>
    <t>Agressivité verbale ou physique du public</t>
  </si>
  <si>
    <t xml:space="preserve">Blessures diverses (contusions, entorses, …) occasionnées par une chute avec dénivellation </t>
  </si>
  <si>
    <t>Agents en uniforme</t>
  </si>
  <si>
    <t>Vêtements de travail, veste de pluie, polaire, gants, chaussures de sécurité</t>
  </si>
  <si>
    <t xml:space="preserve">Suivi médical dans le cadre du travail, vêtements de travail, gants de protection, SST, </t>
  </si>
  <si>
    <t>Interventions à domicile. Locaux insalubres</t>
  </si>
  <si>
    <t>Réalisation de vacations funéraires</t>
  </si>
  <si>
    <t>Accueil physique et téléphonique du public. Agressivité verbale ou physique du public</t>
  </si>
  <si>
    <t>Vêtements de travail</t>
  </si>
  <si>
    <t xml:space="preserve">Déplacements à pieds aux abords de la voirie, aide à la traversée des enfants sur les passages piétons </t>
  </si>
  <si>
    <t>UT 5</t>
  </si>
  <si>
    <t>Accueil physique et téléphonique des parents. Agressivité verbale ou physique des parents</t>
  </si>
  <si>
    <t>Sollicitation importante. Activités nécessitant une certaine concentration</t>
  </si>
  <si>
    <t>Stress, fatigue</t>
  </si>
  <si>
    <t>Déplacements dans la commune  en véhicule pour apporter le pain dans les cantines scolaires satellites</t>
  </si>
  <si>
    <t xml:space="preserve">Déplacements à pieds dans les écoles ou en mairie, sol irrégulier ou glissant </t>
  </si>
  <si>
    <t>Câbles électriques et informatiques au sol</t>
  </si>
  <si>
    <t>Blessures diverses (contusions, entorses, …) occasionnées par une Chute de plain-pied en trébuchant dans les câbles</t>
  </si>
  <si>
    <t>Formation BAFD</t>
  </si>
  <si>
    <t>Ecran de l'ordinateur parallèle aux fenêtres. Luminosité assez importante</t>
  </si>
  <si>
    <t xml:space="preserve">Sollicitation importante. </t>
  </si>
  <si>
    <t>Exposition à des niveaux sonores élevés générés par les cris et les activités des enfants</t>
  </si>
  <si>
    <t>Fatigue auditive, acouphène</t>
  </si>
  <si>
    <t>Sollicitation importante des enfants, concentration de tout instant pour la surveillance des enfants</t>
  </si>
  <si>
    <t>Délivrance des premiers soins aux enfants en cas de blessures, malaise ou maladie</t>
  </si>
  <si>
    <t>Contamination biologique, maladie</t>
  </si>
  <si>
    <t>Suivi médical dans le cadre du travail, SST, gants à disposition</t>
  </si>
  <si>
    <t>Encadrement et démonstration d'activités sportives</t>
  </si>
  <si>
    <t>Blessures diverses (contusions, entorses, plaies, …)</t>
  </si>
  <si>
    <t>Matière / Matériaux</t>
  </si>
  <si>
    <t>Encadrement et démonstration d'activités manuelles (arts plastiques, atelier cuisine, …)</t>
  </si>
  <si>
    <t>Blessures diverses (coupures, contusions, brûlures, …)</t>
  </si>
  <si>
    <t xml:space="preserve">Blessures diverses (contusions, entorses, …) occasionnées par une chute de plain-pied </t>
  </si>
  <si>
    <t>Local des animateurs</t>
  </si>
  <si>
    <t>Manutention manuelle de matériel et équipements divers ou lors des courses alimentaires</t>
  </si>
  <si>
    <t>Encombrement au sol dans les différentes réserves du local des animateurs (réserve camping, réserve déguisements, réserve activités manuelles, réserve jeux d'extérieur, …)</t>
  </si>
  <si>
    <t>Blessures diverses (contusions, entorses, plaies, …) par chute de plain-pied en trébuchant dans des objets au sol</t>
  </si>
  <si>
    <t>Seuls les ciseaux sont autorisés pour découper. Peinture et matériel adaptés aux enfants ne présentant aucun danger</t>
  </si>
  <si>
    <t>BAFA, formations régulières organisées par la CAF sur la gestion des enfants</t>
  </si>
  <si>
    <t>Postures de travail contraignantes (dos courbé, à croupi, …). Mobilier adapté à la taille des enfants</t>
  </si>
  <si>
    <t>Charge de travail et amplitude horaire importante durant les centres de loisirs en période de vacances</t>
  </si>
  <si>
    <t>ATSEM</t>
  </si>
  <si>
    <t>Manutention manuelle de matériel et équipements divers ou port des enfants</t>
  </si>
  <si>
    <t>Accompagnement des enfants aux toilettes. Apprentissage de la propreté aux enfants. Exposition aux agents biologiques durant les périodes d'épidémie</t>
  </si>
  <si>
    <t>Posture statique assise ou debout prolongée</t>
  </si>
  <si>
    <t>Posture debout prolongée, piétinements</t>
  </si>
  <si>
    <t>Exposition à des niveaux sonores élevés générés par les cris  des enfants</t>
  </si>
  <si>
    <t>Manipulation de vaisselle</t>
  </si>
  <si>
    <t>Coupures au niveau des mains engendrées éventuellement par la casse de vaisselle</t>
  </si>
  <si>
    <t>Manipulation des plats inox sortant du maintien au chaud</t>
  </si>
  <si>
    <t>Brûlures thermiques par contact avec les plats ou les denrées alimentaires chaudes</t>
  </si>
  <si>
    <t>Utilisation de torchons afin de sortir les plats du maintien au chaud</t>
  </si>
  <si>
    <t>Manutention manuelle des plats en inox remplis d'aliments.</t>
  </si>
  <si>
    <t>Accompagnement des enfants aux toilettes. Exposition aux agents biologiques durant les périodes d'épidémie</t>
  </si>
  <si>
    <t>Déplacements à pieds , sol glissant suite au lavage du sol ou la présence de denrée alimentaire au sol</t>
  </si>
  <si>
    <t>Manipulation des plats  sortant du maintien au chaud</t>
  </si>
  <si>
    <t>Utilisation d'agents chimiques corrosifs pour le nettoyage et la désinfection: dégraissant désinfectant alcalin et chlore liquide</t>
  </si>
  <si>
    <t>Machines / Outils</t>
  </si>
  <si>
    <t>Utilisation de couteaux de cuisine pour couper le pain ou la préparation d'entrée, de fromages ou de desserts</t>
  </si>
  <si>
    <t>Coupures au niveau des mains</t>
  </si>
  <si>
    <t>Utilisation de torchons  ou de gants anti-chaleur afin de sortir les plats du maintien au chaud</t>
  </si>
  <si>
    <t>Gestes répétitifs lors du service ou du nettoyage des lieux</t>
  </si>
  <si>
    <t>Manutention manuelle des plats en inox pleins ou du sac poubelle plein en fin de service pour le déposer à la benne</t>
  </si>
  <si>
    <t>Espace de circulation restreint dans la salle de plonge</t>
  </si>
  <si>
    <t>Contusions suite à un heurt dans les plans de travail</t>
  </si>
  <si>
    <t>Sol mouillé, présence de denrée alimentaire au sol dans la salle de plonge</t>
  </si>
  <si>
    <t>Blessures diverses (entorses, contusions, …) par chute de plain-pied sur sol glissant</t>
  </si>
  <si>
    <t>Gestes répétitifs en mettant la table</t>
  </si>
  <si>
    <t>Gestes répétitifs lors du remplissage ou du vidage des bacs de vaisselle, rythme soutenu</t>
  </si>
  <si>
    <t>Manipulation des plats  chauds ou des denrées alimentaires chaudes</t>
  </si>
  <si>
    <t>Gestes répétitifs lors du service à l'assiette ou du nettoyage des lieux</t>
  </si>
  <si>
    <t>Inhalation de vapeurs toxiques de carburant ou contact cutanée lors du plein de carburant à la station service</t>
  </si>
  <si>
    <t>Altération de la santé</t>
  </si>
  <si>
    <t>Difficulté de concentration avec le bruit et l'agitation des enfants, concentration de tout instant lors de la conduite</t>
  </si>
  <si>
    <t>Fatigue, nervosité</t>
  </si>
  <si>
    <t>Blessures diverses (plaies, contusions, …) par choc mécanique</t>
  </si>
  <si>
    <t>UT 6</t>
  </si>
  <si>
    <t>Sollicitation importante. Charge de travail importante selon les périodes</t>
  </si>
  <si>
    <t>Déplacements extérieur en véhicule pour la participation à des réunions, des festivals, des spectacles</t>
  </si>
  <si>
    <t>Ecran positionné parallèlement à la fenêtre / Eblouissement</t>
  </si>
  <si>
    <t>Charge de travail importante selon les périodes</t>
  </si>
  <si>
    <t>Gestion de situations de dernières minutes dans l'organisation des spectacles</t>
  </si>
  <si>
    <t>Déplacements extérieur en véhicule pour la participation à des émissions de radio ou des réunions, ou pour aller chercher les artistes à la gare d'Amiens</t>
  </si>
  <si>
    <t>Manutention manuelle de matériel, courses ou objets divers lors de la préparation des loges pour les artistes</t>
  </si>
  <si>
    <t>Accueil du public pour la vente de billets de spectacles</t>
  </si>
  <si>
    <t>Intervention en horaires décalés. Présence aux spectacles</t>
  </si>
  <si>
    <t>Fatigue</t>
  </si>
  <si>
    <t>Blessures diverses (contusions, entorses, …) occasionnées par une Chute de plain-pied ou un heurt</t>
  </si>
  <si>
    <t>Réponse aux demandes et sollicitations des campeurs. Agression verbale du public</t>
  </si>
  <si>
    <t>Bureau très encombré. Allée de circulation restreinte par l'encombrement</t>
  </si>
  <si>
    <t>Ambiance</t>
  </si>
  <si>
    <t>Inconfort, gène, fatigue visuelle</t>
  </si>
  <si>
    <t>Un seul poste de travail sur écran pour les 2 régisseurs</t>
  </si>
  <si>
    <t>Bureau aveugle sans ouvrant extérieur. Aération impossible. Lumière artificielle exclusivement</t>
  </si>
  <si>
    <t>Réserve et zone de stockage</t>
  </si>
  <si>
    <t>Matériel divers entreposé , encombrement</t>
  </si>
  <si>
    <t>Blessures diverses (contusions, entorses, …) occasionnées par un chute de plain-pied ou la chute de matériel</t>
  </si>
  <si>
    <t>Utilisation du petit poste à souder / Flashs de soudure</t>
  </si>
  <si>
    <t>Branchement électrique, petite maintenance électrique</t>
  </si>
  <si>
    <t>Electrisation, électrocution</t>
  </si>
  <si>
    <t>Déplacements en véhicule</t>
  </si>
  <si>
    <t>Outils d'aide à la manutention: chariot</t>
  </si>
  <si>
    <t>Matière / matériel</t>
  </si>
  <si>
    <t>Montage ou démontage d'installations ou de structures mobiles</t>
  </si>
  <si>
    <t>Délivrance des premiers soins au public en cas de blessures, malaise ou maladie</t>
  </si>
  <si>
    <t>Suivi médical dans le cadre du travail, SST, gants à disposition, SSIAP</t>
  </si>
  <si>
    <t xml:space="preserve">Intervention en cas de public agressif </t>
  </si>
  <si>
    <t>Accès à la salle de projection / Passage par les gradins</t>
  </si>
  <si>
    <t>Blessures diverses (contusions, entorses, …) par chute avec dénivellation</t>
  </si>
  <si>
    <t>Chargement du matériel à bord du véhicule de service</t>
  </si>
  <si>
    <t>Une rampe est disponible</t>
  </si>
  <si>
    <t>Exposition à un niveau sonore élevé lors de la présence durant les concerts et spectacles</t>
  </si>
  <si>
    <t>Fatigue auditive, acouphène, surdité</t>
  </si>
  <si>
    <t>Manutention manuelle de matériel volumineux ou encombrants (plateau SAMIA, rouleau de moquette, structure triangulaire, structure mobile, …). Intervention dans des espaces restreint</t>
  </si>
  <si>
    <t>UT 7</t>
  </si>
  <si>
    <t xml:space="preserve">Sollicitation importante. Charge de travail importante </t>
  </si>
  <si>
    <t xml:space="preserve">Déplacements extérieur en véhicule </t>
  </si>
  <si>
    <t>Blessures diverses (contusions, entorses, …) occasionnées par une Chute de plain-pied, ou chute avec dénivellation dans les escaliers</t>
  </si>
  <si>
    <t>UT 8</t>
  </si>
  <si>
    <t>Directrice de l'action sociale</t>
  </si>
  <si>
    <t>Déplacements extérieur en véhicule afin de faire les visites à domicile ou pour la participation à des réunions</t>
  </si>
  <si>
    <t>2 agents ont bénéficié de la formation gestion de conflits</t>
  </si>
  <si>
    <t>Contamination biologique (bactéries, virus, moisissures…) susceptible d'engendre une maladie</t>
  </si>
  <si>
    <t>Confrontation à la souffrance humaine</t>
  </si>
  <si>
    <t>Epicerie solidaire</t>
  </si>
  <si>
    <t>Manutention manuelle et mise en rayon des denrées</t>
  </si>
  <si>
    <t>Objets divers stockés en hauteur sur des rayonnages métalliques</t>
  </si>
  <si>
    <t>Etagères fixées au mur</t>
  </si>
  <si>
    <t>Déplacements extérieur en véhicule afin de faire les courses ou pour participer à des réunions extérieures</t>
  </si>
  <si>
    <t>Fixation visuelle lors du travail sur écran prolongé pour la saisie des stocks</t>
  </si>
  <si>
    <t>Gestes répétitifs lors de la manipulation de la souris et du clavier pour la saisie des stocks</t>
  </si>
  <si>
    <t>Atelier bois</t>
  </si>
  <si>
    <t>Exposition aux poussières de bois</t>
  </si>
  <si>
    <t>Utilisation de produits nocifs: white spirit, colle, peinture et vernis bois</t>
  </si>
  <si>
    <t>Utilisation de produits inflammables au voisinage de point chauds : Dégrippant, solvant, peinture et vernis bois</t>
  </si>
  <si>
    <t>Manutention manuelle de charges lourdes (bois, panneau, contre-plaqué, , …)</t>
  </si>
  <si>
    <t>Blessures diverses (contusions, entorses, …) par chute de hauteur</t>
  </si>
  <si>
    <t>Atelier cuisine</t>
  </si>
  <si>
    <t>Manipulation de plats ou de denrées alimentaires chaudes lors de la confection de crêpes ou madeleines</t>
  </si>
  <si>
    <t>Atelier jardin</t>
  </si>
  <si>
    <t>Blessures diverses (contusions, plaies, …) par chute d'objets</t>
  </si>
  <si>
    <t>Change des enfants. Exposition aux agents biologiques durant les périodes d'épidémie</t>
  </si>
  <si>
    <t>Manutention manuelle de matériel et équipements divers ou port des enfants dans la salle de jeux</t>
  </si>
  <si>
    <t>Suivi médical dans le cadre du travail, SST, gants à disposition, protocoles de conduite à tenir en cas d'hémorragie, de chute , de traumatisme ou encore convulsion</t>
  </si>
  <si>
    <t>Port des enfants afin de les allonger sur les matelas de change</t>
  </si>
  <si>
    <t>Règles d'hygiène, lavage des mains fréquent, gel hydro-alcoolique, gants latex à disposition, protocoles de nettoyage et désinfection des lieux, mobiliers et jouets</t>
  </si>
  <si>
    <t>Rampe d'escalier</t>
  </si>
  <si>
    <t>Présence d'agents inflammables (alcool à brûler, aérosols désodorisant, …)</t>
  </si>
  <si>
    <t>Encombrement au sol dans les réserves</t>
  </si>
  <si>
    <t>Blessures diverses (contusions, entorses, …) par chute de plain-pied</t>
  </si>
  <si>
    <t xml:space="preserve">Manutention manuelle de matériel et équipements divers ou port des enfants </t>
  </si>
  <si>
    <t>Postures de travail contraignantes (dos courbé, à genoux, …) lors du nettoyage et la désinfection des locaux et matériel</t>
  </si>
  <si>
    <t>Utilisation de produit nettoyant désinfectant Milton</t>
  </si>
  <si>
    <t>Irritation cutanée</t>
  </si>
  <si>
    <t>Les produits Milton ne présente aucun risque ni lors de l'utilisation ni pour les enfants, FDS à disposition</t>
  </si>
  <si>
    <t>Procéder à l'évaluation du risque psychosocial</t>
  </si>
  <si>
    <t>Action de formation au travail sur écran</t>
  </si>
  <si>
    <t>Procéder à l'évaluation du risque psychosocial / Former le personnel d'encadrement à la gestion du stress</t>
  </si>
  <si>
    <t>Action de formation aux risques biologiques</t>
  </si>
  <si>
    <t>Action de formation aux risques biologiques / Sensibilisation du personnel au port des équipements de protection individuelle</t>
  </si>
  <si>
    <t>Gants à disposition</t>
  </si>
  <si>
    <t>Rensenser l'ensemble des agents chimiques utilisés, mettre à disposition les fiches de données de sécurité, procéder à l'évaluation spécifique du risque chimique, action de formation sur les risques chimiques, sensibiliser les agents au port des équipements de protection individuelle</t>
  </si>
  <si>
    <t>Les engins thermiques sont utilisés à l'extérieur, visite médicale dans le cadre du travail</t>
  </si>
  <si>
    <t>Procéder à des exercices d'évacuation dans les différents bâtiments de la commune</t>
  </si>
  <si>
    <t>Vêtements de travail, chaussures de sécurité, gants et lunettes de sécurité, visite médicale dans le cadre du travail</t>
  </si>
  <si>
    <t>Masque antipoussières à disposition, visite médicale dans le cadre du travail</t>
  </si>
  <si>
    <t>Rensenser l'ensemble des agents chimiques utilisés, mettre à disposition les fiches de données de sécurité, procéder à l'évaluation spécifique du risque chimique, action de formation sur les risques chimiques, sensibiliser les agents au port des équipements de protection individuelle, Utiliser systématiquement le système d'aspiration des fumées de soudure</t>
  </si>
  <si>
    <t>Coffre non visible du public. Le régisseur passe régulièrement afin d'éviter une somme d'argent trop importante dans le coffre</t>
  </si>
  <si>
    <t>Action de formation des agents d'accueil à la gestion de conflit</t>
  </si>
  <si>
    <t>Exposition à des niveaux sonores élevés lors de l'utilisation de la balayeuse et du soufleur thermique</t>
  </si>
  <si>
    <t>Action de sensibilisation du personnel au risque bruit, Action de sensibilisation du personnel au port des protections auditives</t>
  </si>
  <si>
    <t>Gestion des conflits et réponse aux sollicitations des campeurs</t>
  </si>
  <si>
    <t>Intervention à plusieurs, expérience et compétence professionnelle</t>
  </si>
  <si>
    <t>Action de formation à l'abatage, élaguage</t>
  </si>
  <si>
    <t>Abattage, élaguage</t>
  </si>
  <si>
    <t>Metre à dispostion le matériel approprié pour le soulèvement des plaques , rédiger une procédure de travail</t>
  </si>
  <si>
    <t>Procéder à des rangements réguliers et rappeler aux agents la nécessité de respecter l'ordre et la propreté</t>
  </si>
  <si>
    <t>Intervention en binôme</t>
  </si>
  <si>
    <t>Action de sensibilisation des agents aux risques de chute de plain-pied</t>
  </si>
  <si>
    <t>Action de sensibilisation des agents aux risques routiers</t>
  </si>
  <si>
    <t>Mettre à disposition des agents des gilets de sauvetage</t>
  </si>
  <si>
    <t>La fosse est refermée quand elle n'est pas utilisée</t>
  </si>
  <si>
    <t>Action de sensibilisation des agents aux risques de chute de plain-pied, sensibiliser les agents à l'importance de respecter l'ordre et la propreté</t>
  </si>
  <si>
    <t>Habilitation électrique du personnel, contrôle périodique réglementaire des installations électriques, procédure de consignation électrique</t>
  </si>
  <si>
    <t>Affections chronique du rachis lombaire par posture statique</t>
  </si>
  <si>
    <t>Affections chroniques du rachis lombaire par postures statiques</t>
  </si>
  <si>
    <t>Affections chroniques du rachis lombaire par manutention de charges lourdes</t>
  </si>
  <si>
    <t>Affections chroniques du rachis lombaire provoquées par des postures contraignantes</t>
  </si>
  <si>
    <t>Brouette ou chariot à disposition</t>
  </si>
  <si>
    <t>Action de formation du personnel aux gestes et postures de travail</t>
  </si>
  <si>
    <t>Action de formation aux pratiques de manutention manuelle</t>
  </si>
  <si>
    <t>Action de sensibilisation du personnel aux travaux en hauteur et rappeler les conditions d'utilisation d'une échelle ou d'un escabeau</t>
  </si>
  <si>
    <t>La nacelle est privilégiée, formation des agents au montage et démontage des échafaudages roulants</t>
  </si>
  <si>
    <t>Action de formation aux travaux en hauteur, procéder au contrôle périodique des éléments de l'échafaudage</t>
  </si>
  <si>
    <t>Action de sensibilisation des agents au port des équipements de protection individuelle</t>
  </si>
  <si>
    <t>Compétence et expérience professionnelle, port des chaussures de sécurité</t>
  </si>
  <si>
    <t>Contrôles périodiques réglementaires, formation de l'agent à l'utilisation du pont</t>
  </si>
  <si>
    <t>Vêtements de travail, chaussures de sécurité, gants et lunettes de sécurité, contrôle périodique du compresseur</t>
  </si>
  <si>
    <t>Protection de cardan, Vêtements de travail, chaussures de sécurité, gants et lunettes de sécurité</t>
  </si>
  <si>
    <t>Déverrouillage manuel, bouton arrêt urgence, vérification périodique réglementaire, Vêtements de travail, chaussures de sécurité, gants et lunettes de sécurité</t>
  </si>
  <si>
    <t>Action de sensibilisation des agents au port des équipements de protection individuelle, Créer une fiche de poste</t>
  </si>
  <si>
    <t>Action de sensibilisation des agents au port des équipements de protection individuelle, Création  de fiches de poste, procéder au contrôle périodique des machines fixes</t>
  </si>
  <si>
    <t>Action de formation des agents au travail sur écran</t>
  </si>
  <si>
    <t>Vêtements de travail, veste de pluie, polaire, gants, chaussures de sécurité, bottes, choix des interventions en fonction de la météo</t>
  </si>
  <si>
    <t>Intervention en binôme, harnais de sécurité et longe à disposition</t>
  </si>
  <si>
    <t>Action de sensibilisation des agents à la nécessité de s'attacher durant les intervention sur talus</t>
  </si>
  <si>
    <t>Vêtements de travail, veste de pluie, polaire, gants, chaussures de sécurité, bottes, choix des intervention en fonction de la météo</t>
  </si>
  <si>
    <t>Mettre à disposition des agents le matériel adapté au soulèvement des plaques, action de formation des agents au port de charges lourdes</t>
  </si>
  <si>
    <t>Rangement sur étagères, le matériel le moins utilisé ou le plus léger est situé en hauteur</t>
  </si>
  <si>
    <t>Apposer une signalétique de danger</t>
  </si>
  <si>
    <t>Affections chroniques du rachis lombaire par port de charges lourdes</t>
  </si>
  <si>
    <t>Action de formation des agents aux gestes et postures de travail</t>
  </si>
  <si>
    <t>Action de formation des agents au port de charges lourdes</t>
  </si>
  <si>
    <t>Récupération des animaux errants, morsures</t>
  </si>
  <si>
    <t>Action de formation des agents à la gestion de conflits</t>
  </si>
  <si>
    <t>Filtrage des appels téléphoniques par le poste d'accueil</t>
  </si>
  <si>
    <t>Action de formation des agents d'accueil à la gestion de conflits</t>
  </si>
  <si>
    <t>Mettre en place une signalétique de danger</t>
  </si>
  <si>
    <t xml:space="preserve">Action de sensibilisation des agents aux risques de chute de plain-pied </t>
  </si>
  <si>
    <t>Action de sensibilisation des agents aux risques de chute de plain-pied ou avec dénivellation</t>
  </si>
  <si>
    <t>Règles d'hygiène, lavage des mains fréquent, gel hydro-alcoolique, gants à disposition</t>
  </si>
  <si>
    <t>Action de sensibilisation des agents aux risques biologiques</t>
  </si>
  <si>
    <t>Vêtements de travail (blouse), chaussures de sécurité, gants à disposition non systématiquement portés par les agents</t>
  </si>
  <si>
    <t xml:space="preserve">Vêtements de travail (blouse), chaussures de sécurité, gants à disposition </t>
  </si>
  <si>
    <t>Plein de carburant à l'extérieur</t>
  </si>
  <si>
    <t>Les agents tentent de faire respecter le calme et le silence</t>
  </si>
  <si>
    <t>Action de formation des agents à l'encadrement des enfants</t>
  </si>
  <si>
    <t>Etudier la possibilité de faire passer les câbles dans une zone sans circulation, mettre un passage de câble</t>
  </si>
  <si>
    <t>Sensibiliser les agents à l'importance de respecter l'ordre et la propreté / Procéder à des rangements réguliers</t>
  </si>
  <si>
    <t>Affections chroniques du rachis dorsal provoquées par le port de charges lourdes</t>
  </si>
  <si>
    <t>Affections chroniques du rachis dorsal provoquées par des gestes répétitifs</t>
  </si>
  <si>
    <t>Affections chroniques du rachis dorsal provoquées par des postures contraignantes</t>
  </si>
  <si>
    <t>Affections chroniques du rachis dorsal par postures statiques</t>
  </si>
  <si>
    <t>Affections chroniques du rachis dorsal par le port de charges lourdes</t>
  </si>
  <si>
    <t>Affections chroniques  du rachis dorsal provoquées par des postures contraignantes</t>
  </si>
  <si>
    <t>Chariot de manutention éventuellement à disposition</t>
  </si>
  <si>
    <t>Chariot de manutention  à disposition</t>
  </si>
  <si>
    <t>Action de formation des agents au port de charges</t>
  </si>
  <si>
    <t>SST, trousse à pharmacie</t>
  </si>
  <si>
    <t>Mettre à disposition des agents des gants anti-coupure</t>
  </si>
  <si>
    <t>Vaisselle résistante</t>
  </si>
  <si>
    <t>Mettre à disposition des agents des gants anti-chaleur</t>
  </si>
  <si>
    <t>Action de formation des agents  à la gestion de conflit</t>
  </si>
  <si>
    <t>Le service régie et spectacles va se réapproprier les locaux dès le départ du service technique</t>
  </si>
  <si>
    <t>Protections auditives à disposition mais non portées, visite médicale dans le cadre du travail, audiogramme</t>
  </si>
  <si>
    <t>Mettre à disposition des protections moulées adaptées au niveau et à la fréquence sonore / Action de sensibilisation des agents au port des protections auditives</t>
  </si>
  <si>
    <t>Récupération des heures effectuées</t>
  </si>
  <si>
    <t>Procéder à l'évaluation du risque psychosocial / Action de formation des agents d'accueil à la gestion de conflit</t>
  </si>
  <si>
    <t>Habilitation électrique, procédure de consignation électrique, matériel adapté, installations périodiquement contrôlées</t>
  </si>
  <si>
    <t>Affections chroniques du rachis dorsal par port de charges lourdes</t>
  </si>
  <si>
    <t>Affections chroniques du rachis dorsal ou déchirure musculaire par des postures contraignantes</t>
  </si>
  <si>
    <t>Action de sensibilisation des agents aux travaux en hauteur et rappeler les conditions d'utilisation d'une échelle ou d'un escabeau</t>
  </si>
  <si>
    <t>Ecran facial</t>
  </si>
  <si>
    <t>Blessures diverses sur les mains ou le corps, pincement, coincement ou heurt</t>
  </si>
  <si>
    <t>Action de formation des agents aux gestes et postures de travail / Mettre à disposition des agents du mobilier de bureau adapté au travail sur écran</t>
  </si>
  <si>
    <t>Lampe d'appoint</t>
  </si>
  <si>
    <t>Etudier la possibilité d'installer des stores à lamelles ou de positionner l'écran perpendiculairement à la fenêtre</t>
  </si>
  <si>
    <t>Action de formation des agents aux risques biologiques</t>
  </si>
  <si>
    <t>Suivi médical dans le cadre du travail, audiogramme</t>
  </si>
  <si>
    <t>Autonomie dans la gestion du temps de travail</t>
  </si>
  <si>
    <t>Dialogue dans le service</t>
  </si>
  <si>
    <t xml:space="preserve">Procéder à l'évaluation du risque psychosocial </t>
  </si>
  <si>
    <t>Affections chroniques du rachis dorsal  par postures statiques</t>
  </si>
  <si>
    <t>Affections chroniques du rachis dorsal par port de charges lourdes et postures contraignantes</t>
  </si>
  <si>
    <t>Action de sensibilisation du personnel aux travaux en hauteur et rappeler les conditions d'utilisation d'un escabeau</t>
  </si>
  <si>
    <t>Management, encadrement de personnel, interventions urgentes</t>
  </si>
  <si>
    <t>Respect des règles de circulation, vigilance</t>
  </si>
  <si>
    <t>Déplacements à pieds, sol irrégulier ou glissant</t>
  </si>
  <si>
    <t>Bureaux se trouvant sous les combles avec des rampants et des poutres bois. Possibilité de heurt au niveau de la tête</t>
  </si>
  <si>
    <t>Accès aux bureaux à l'étage. Escalier en colimaçon très étroit</t>
  </si>
  <si>
    <t>Déplacements à pieds, sol irrégulier ou glissant pour aller chercher le courrier à la mairie 2 fois par jour</t>
  </si>
  <si>
    <t>Management, encadrement de personnel, interventions urgentes, directrice du centre de loisirs</t>
  </si>
  <si>
    <t>Déplacements dans la commune ou à l'extérieur en véhicule. Conduite du minibus en remplacement du chauffeur attitré</t>
  </si>
  <si>
    <t>Déplacements à pieds, sol irrégulier, glissant ou encombré par du matériel ou des jeux</t>
  </si>
  <si>
    <t>Déplacements à pieds, sol irrégulier  ou glissant</t>
  </si>
  <si>
    <t>Déplacements à pieds, sol glissant suite au lavage du sol ou la présence de denrée alimentaire au sol</t>
  </si>
  <si>
    <t>Le personnel de plonge a les mains dans l'eau en permanence. Des gants sont à disposition mais ne sont pas portés</t>
  </si>
  <si>
    <t>Utilisation d'agents chimiques corrosifs pour le nettoyage et la désinfection: dégraissant désinfectant alcalin. Le port des gants n'est pas systématique pour tous les agents</t>
  </si>
  <si>
    <t>Manutention manuelle des bacs de vaisselle ou des plats en inox lors du lavage</t>
  </si>
  <si>
    <t>Déplacements dans la commune ou à l'extérieur avec le minibus</t>
  </si>
  <si>
    <t>Marches afin de monter ou de descendre du minibus</t>
  </si>
  <si>
    <t>Petits entretiens (remplissage lave-glace), changement d'un pneu en cas de crevaison</t>
  </si>
  <si>
    <t>Management, encadrement de personnel,  gestion de situations de dernières minutes dans l'organisation des spectacles</t>
  </si>
  <si>
    <t>Déplacements à pieds, sol irrégulier ou glissant lors du collage des affiches ou la distribution de courrier</t>
  </si>
  <si>
    <t>Management, encadrement de personnel</t>
  </si>
  <si>
    <t>Luminosité importante lorsque les néons sont allumés. Ecran parallèle à la fenêtre. Eblouissement</t>
  </si>
  <si>
    <t>Ecran parallèle à la fenêtre / Eblouissement</t>
  </si>
  <si>
    <t>Déplacements extérieur en véhicule afin d'assister à des réunions de chantier</t>
  </si>
  <si>
    <t>Lors des visites à domicile, certains logements sont insalubres. Contact éventuel avec des animaux domestiques</t>
  </si>
  <si>
    <t>Accès aux étagères en hauteur à l'aide d'un marchepieds</t>
  </si>
  <si>
    <t>Projection de particules copeaux, poussières, …) lors de l'utilisation d'outillage électroportatif (scie sauteuse, perceuse)</t>
  </si>
  <si>
    <t>Accès aux organes en mouvement et parties coupantes lors de l'utilisation d'outillage électroportatif (scie sauteuse, perceuse)</t>
  </si>
  <si>
    <t>Exposition à des niveaux sonores élevés lors du fonctionnement du matériel électroportatif</t>
  </si>
  <si>
    <t>Déplacements à pieds, sol glissant ou encombré par du matériel ou des jouets</t>
  </si>
  <si>
    <t>Barrières de lits du dortoir bébé fixes ou ne descendants plus. Les agents portent les enfants au dessus des barrières puis se penchent afin de coucher les enfants au fond du lit</t>
  </si>
  <si>
    <t>Blessures au niveau des mains</t>
  </si>
  <si>
    <t>Desséchement cutané, dermatose</t>
  </si>
  <si>
    <t>Blessures diverses (entorses, contusion, …) par chute avec dénivellation dans les marches du minibus</t>
  </si>
  <si>
    <t>Vigilance</t>
  </si>
  <si>
    <t>Bâton de défense et bombe lacrymogène, formation de base</t>
  </si>
  <si>
    <t>Suivi médical dans le cadre du travail, gants et gel hydro alcoolique à disposition</t>
  </si>
  <si>
    <t>Un chariot de manutention est disponible</t>
  </si>
  <si>
    <t>Suivi médical dans le cadre du travail, SST, gants à disposition, protocoles de conduite à tenir en cas d'hémorragie, de chute, de traumatisme ou encore convulsion</t>
  </si>
  <si>
    <t>Recenser l'ensemble des agents chimiques utilisés, mettre à disposition les fiches de données de sécurité, procéder à l'évaluation spécifique du risque chimique, action de formation sur les risques chimiques, sensibiliser les agents au port des équipements de protection individuelle</t>
  </si>
  <si>
    <t>Action de formation des agents au montage et démontage des structures mobiles, action de sensibilisation des agents au port des équipements de protection individuelle</t>
  </si>
  <si>
    <t>Respect des règles de circulation, vigilence</t>
  </si>
  <si>
    <t>Déplacements à pieds, sol irrégulier , glissant ou encombré par du matériel ou des jeux</t>
  </si>
  <si>
    <t>Respect des règles de circulation, Vigilance</t>
  </si>
  <si>
    <t>Respect des régles de circulation, Vigilance</t>
  </si>
  <si>
    <t>Respect du code de la route, Vigilance, gilet fluorescent</t>
  </si>
  <si>
    <t>Respect du code de la route, Vigilance, gilet fluorescent, pancarte stop, participation à une réunion annuelle d'information de la police municipale</t>
  </si>
  <si>
    <t>Respect des règles de circulation, Vigilance, chaussures de sécurité antidérapante</t>
  </si>
  <si>
    <t>Manutention manuelle de charges lourdes (rouleau de moquette, projecteurs pouvant peser jusqu'à 35 kg, plateau SAMIA de 70 kg, table de 12 kg, …)</t>
  </si>
  <si>
    <t>Utilisation de matériel de jardin (pelle, râteaux, binette,  …)</t>
  </si>
  <si>
    <t>Sollicitation importante. Charge de travail importante. Informations et demandes des Elus</t>
  </si>
  <si>
    <t>Utiliser les stores à lamelles installés ou de positionner l'écran perpendiculairement à la fenêtre</t>
  </si>
  <si>
    <t>Secrétariat général / Elections</t>
  </si>
  <si>
    <t xml:space="preserve">Risque psychosocial </t>
  </si>
  <si>
    <t>Gestion des demandes par priorité</t>
  </si>
  <si>
    <t xml:space="preserve">Alternance des activités / Souris ergonomique en place </t>
  </si>
  <si>
    <t>Directrice Adjointe des services techniques</t>
  </si>
  <si>
    <t>Service Logistique et produits d'entretien</t>
  </si>
  <si>
    <t>Cellule Espaces Verts</t>
  </si>
  <si>
    <t>Cellule Terrassement, Logistique et Propreté</t>
  </si>
  <si>
    <t>Cellule Patrimoine</t>
  </si>
  <si>
    <t>Directeur de la culture et du sport</t>
  </si>
  <si>
    <t>Camping Municipal</t>
  </si>
  <si>
    <t>Assistante de direction / Communication spectacle</t>
  </si>
  <si>
    <t>Spectacles scolaires / Décentralisation / Service aux associations</t>
  </si>
  <si>
    <t>Direction de l'Action Educative Jeunesse</t>
  </si>
  <si>
    <t>Directrice de l'action éducative jeunesse</t>
  </si>
  <si>
    <t>Responsable des affaires scolaires</t>
  </si>
  <si>
    <t>Responsable jeunesse</t>
  </si>
  <si>
    <t>Conducteur de bus</t>
  </si>
  <si>
    <t>Bus de la ville</t>
  </si>
  <si>
    <t>Conseiller Numérique</t>
  </si>
  <si>
    <t>Animateur Relais Petite Enfance</t>
  </si>
  <si>
    <t>Direction des Ressources Humaines</t>
  </si>
  <si>
    <t>UT 9</t>
  </si>
  <si>
    <t>Alternance des activités / Souris ergonomique en place</t>
  </si>
  <si>
    <t>Directrice / Responsable Ressources Humaines / Assistante administrative</t>
  </si>
  <si>
    <t>Directrice / Responsable Ressources Humaines</t>
  </si>
  <si>
    <t>Alternance des activités / Souris ergonomiques en place</t>
  </si>
  <si>
    <t>Local menuiserie</t>
  </si>
  <si>
    <t>Alternance des activités, souris ergonomique en place</t>
  </si>
  <si>
    <t>Le régisseur dans la mesure du possible essaie de faire les dépôts au bureau de Poste dans des crénaux horaires différents chaque semaine</t>
  </si>
  <si>
    <t>Régisseur des foires et marchés. Encaissement et dépôt d'argent au bureau de Poste</t>
  </si>
  <si>
    <t>Régisseur des encaissements des locations de salles polyvalentes par chèque</t>
  </si>
  <si>
    <t>Animateur Sport 
et Bien-être</t>
  </si>
  <si>
    <t>Le régisseur dans la mesure du possible essaie de faire les dépôts au bureau de Poste dans des créneaux horaires différents chaque semaine</t>
  </si>
  <si>
    <t>Contrainte organisationnelles et relationnelles</t>
  </si>
  <si>
    <t>Contact avec un public pouvant être en difficultés sociale et mentale</t>
  </si>
  <si>
    <t>Horaires atypiques</t>
  </si>
  <si>
    <t>Multiplicité des tâches</t>
  </si>
  <si>
    <t>Horaires irréguliers selon les saisons et activités proposées au public</t>
  </si>
  <si>
    <t>Agressivité verbale et/ou physique des usagers</t>
  </si>
  <si>
    <t>Ambiance de travail et contraintes physiques</t>
  </si>
  <si>
    <t>Ambiance climatique, thermique et humidité</t>
  </si>
  <si>
    <t>Travail dépendant de la météo</t>
  </si>
  <si>
    <t>Cris d'enfants / Musique</t>
  </si>
  <si>
    <t>Contraintes posturales et articulaires</t>
  </si>
  <si>
    <t>Activités physiques, encadrement, apprentissage</t>
  </si>
  <si>
    <t>Activité physique soutenue</t>
  </si>
  <si>
    <t>Risque biologique ou infectieux</t>
  </si>
  <si>
    <t>Contamination par le public / les enfants</t>
  </si>
  <si>
    <t>Ambiance sonore</t>
  </si>
  <si>
    <t>Anticipation des conditions climatiques</t>
  </si>
  <si>
    <t>Tenue des programmes des festivités dans les délais</t>
  </si>
  <si>
    <t>Port d'un masque si maladies connues</t>
  </si>
  <si>
    <t>Formation Prévention des risques liés à l'activité physique (PRAP)</t>
  </si>
  <si>
    <t>Travail exigeant, vigilance constante, contact avec le public pouvant avoir des difficultés</t>
  </si>
  <si>
    <t xml:space="preserve">Formation avec kinésithérapeute pour éviter les TMS </t>
  </si>
  <si>
    <t>Alternance des activités
Souris ergonomique en place</t>
  </si>
  <si>
    <t>UT 10</t>
  </si>
  <si>
    <t>Rangement des stocks dans la réserve</t>
  </si>
  <si>
    <t>Visites sur terrain</t>
  </si>
  <si>
    <t>Déplacement sur les différents sites de la commune pour évaluer les risques des différents métiers des agents</t>
  </si>
  <si>
    <t>Chaussures de sécurité à disposition</t>
  </si>
  <si>
    <t>Lors des entretiens et réunions avec les usagers</t>
  </si>
  <si>
    <t>Masque, gants et gel hydro alcoolique à disposition</t>
  </si>
  <si>
    <t>Préambule</t>
  </si>
  <si>
    <t>Dernière mise à jour le :</t>
  </si>
  <si>
    <t>Création le 17/02/2015</t>
  </si>
  <si>
    <t>Monsieur le Maire</t>
  </si>
  <si>
    <t>Ludovic GABREL</t>
  </si>
  <si>
    <t>Suivi des modifications</t>
  </si>
  <si>
    <r>
      <rPr>
        <b/>
        <sz val="11"/>
        <color theme="1"/>
        <rFont val="Calibri Light"/>
        <family val="2"/>
      </rPr>
      <t>VILLE &amp; CCAS de CORBIE</t>
    </r>
    <r>
      <rPr>
        <sz val="11"/>
        <color theme="1"/>
        <rFont val="Calibri Light"/>
        <family val="2"/>
      </rPr>
      <t xml:space="preserve">
</t>
    </r>
    <r>
      <rPr>
        <sz val="11"/>
        <color theme="1"/>
        <rFont val="Wingdings"/>
        <charset val="2"/>
      </rPr>
      <t>-</t>
    </r>
    <r>
      <rPr>
        <sz val="11"/>
        <color theme="1"/>
        <rFont val="Calibri Light"/>
        <family val="2"/>
      </rPr>
      <t xml:space="preserve">1 rue Faidherbe - 80800 CORBIE     </t>
    </r>
    <r>
      <rPr>
        <sz val="11"/>
        <color theme="1"/>
        <rFont val="Wingdings"/>
        <charset val="2"/>
      </rPr>
      <t>)</t>
    </r>
    <r>
      <rPr>
        <sz val="11"/>
        <color theme="1"/>
        <rFont val="Calibri Light"/>
        <family val="2"/>
      </rPr>
      <t xml:space="preserve"> 03.22.96.43.00     </t>
    </r>
    <r>
      <rPr>
        <sz val="11"/>
        <color theme="1"/>
        <rFont val="Wingdings"/>
        <charset val="2"/>
      </rPr>
      <t>8</t>
    </r>
    <r>
      <rPr>
        <sz val="11"/>
        <color theme="1"/>
        <rFont val="Calibri Light"/>
        <family val="2"/>
      </rPr>
      <t xml:space="preserve"> mairie@corbie-corbie.fr 
</t>
    </r>
  </si>
  <si>
    <t>Date</t>
  </si>
  <si>
    <t>Modification apportée</t>
  </si>
  <si>
    <t>Visa</t>
  </si>
  <si>
    <t>Février 2006</t>
  </si>
  <si>
    <t>17/02/2015</t>
  </si>
  <si>
    <t>Création du Document Unique par la société APAVE (Du2)</t>
  </si>
  <si>
    <t>JR</t>
  </si>
  <si>
    <t>Présentation de la Collectivité</t>
  </si>
  <si>
    <t>Adresse</t>
  </si>
  <si>
    <t>Téléphone</t>
  </si>
  <si>
    <t>Mail</t>
  </si>
  <si>
    <t>Autorité territoriale</t>
  </si>
  <si>
    <t>Direction Générale des Services</t>
  </si>
  <si>
    <t>Médecin de prévention</t>
  </si>
  <si>
    <t>Assistant de prévention</t>
  </si>
  <si>
    <t>Activité Principale</t>
  </si>
  <si>
    <t>Administration publique générale</t>
  </si>
  <si>
    <t>1 rue Faidherbe 80800 CORBIE</t>
  </si>
  <si>
    <t>03.22.96.43.00</t>
  </si>
  <si>
    <t xml:space="preserve">mairie@corbie-corbie.fr </t>
  </si>
  <si>
    <t>Conseiller de prévention</t>
  </si>
  <si>
    <t>Docteur Béatrice SOTTEAU 
(Centre de Gestion de la Somme)</t>
  </si>
  <si>
    <t>Monsieur Nicolas VIEZ 
(Centre de Gestion de la Somme)</t>
  </si>
  <si>
    <t>Madame Béatrice KWAPISZ - 06.72.76.69.14</t>
  </si>
  <si>
    <t>Monsieur Ludovic GABREL - 06.25.16.69.25</t>
  </si>
  <si>
    <t>Madame Johanna RENARD - 06.10.85.76.17</t>
  </si>
  <si>
    <t>Commune de Corbie</t>
  </si>
  <si>
    <t>Type de collectivité / Ville</t>
  </si>
  <si>
    <t>Notions et Définitions</t>
  </si>
  <si>
    <t>Création du Document Unique (Du1) par la Collectivité</t>
  </si>
  <si>
    <t>La Cotisation du Risque Brut</t>
  </si>
  <si>
    <t>La Maîtrise du Risque</t>
  </si>
  <si>
    <t>Le Risque Résiduel (RR)</t>
  </si>
  <si>
    <t>Sommaire</t>
  </si>
  <si>
    <t>Préambule…........................................</t>
  </si>
  <si>
    <t>Les Fiches d'évaluation des risques….....</t>
  </si>
  <si>
    <t>Les Unités de Travail…..........................</t>
  </si>
  <si>
    <t>Suivi des modifications........................</t>
  </si>
  <si>
    <t>Présentation….....................................</t>
  </si>
  <si>
    <t>Notions et définitions…........................</t>
  </si>
  <si>
    <t>Cotisation du Risque Brut (BR)…...........</t>
  </si>
  <si>
    <t>Maîtrise du Risque…............................</t>
  </si>
  <si>
    <t>Risque Résiduel (RR)…..........................</t>
  </si>
  <si>
    <t>Plan de Corbie…...................................</t>
  </si>
  <si>
    <t>Ñ</t>
  </si>
  <si>
    <t>Fiches d'évaluation des Risques</t>
  </si>
  <si>
    <t>Direction de l'Administration Générale</t>
  </si>
  <si>
    <t>Posture assise prolongée lors du travail de bureau</t>
  </si>
  <si>
    <t>Respect des régles de circulation, vigilance</t>
  </si>
  <si>
    <t>Respect du code de la route, vigilance, gilet fluorescent</t>
  </si>
  <si>
    <t>Pic d'activité lors des élections et du recensement</t>
  </si>
  <si>
    <t>Charge de travail importante dans un délais court</t>
  </si>
  <si>
    <t xml:space="preserve"> Travail nécessitant une concentration importante. Bureau "couloir" engendrant un passage régulier de personnel.</t>
  </si>
  <si>
    <t>Difficulté de concentration en raison des nombreux passages</t>
  </si>
  <si>
    <t xml:space="preserve">Sollicitation importante. Charge de travail importante. </t>
  </si>
  <si>
    <t>Difficulté de concentration</t>
  </si>
  <si>
    <t>L'utilisation des escabeaux est déconseillé. Les opérations nécessitant d'être en hauteur sont sous-traitées à des entreprises extérieures</t>
  </si>
  <si>
    <t>Utilisation du motoculteur, scarificateur  ou rotavator</t>
  </si>
  <si>
    <t>Posture assise prolongée lors du travail de bureau, mobilier non adapté au travail sur écran</t>
  </si>
  <si>
    <t>Encaissement des paiements CESU et chèques vacances (ALSH, périscolaire, …)</t>
  </si>
  <si>
    <t>Affluence de travail sur certaine période de l'année (période d'inscription écoles et ALSH)</t>
  </si>
  <si>
    <t>Postures de travail contraignantes (dos courbé, accroupi, …). Mobilier adapté à la taille des enfants</t>
  </si>
  <si>
    <t xml:space="preserve">Déplacements extérieur en véhicule afin de participer à des réunions extérieurs ou se déplacer dans le cadre du RPE </t>
  </si>
  <si>
    <t xml:space="preserve">Interventions à l'extérieur, exposition aux aléas climatiques (froid, chaleur, pluie, neige, vent, …). </t>
  </si>
  <si>
    <t>Contamination biologique (bactéries, virus, moisissures…) susceptible d'engendrer une maladie</t>
  </si>
  <si>
    <t>Avis du CST le 18/11/2024</t>
  </si>
  <si>
    <t>Environnement / Emplacement bureau</t>
  </si>
  <si>
    <t>Exposition au températures basses</t>
  </si>
  <si>
    <t>Courant d'air foid durant les périodes hivernales dès lors que la porte d'accueil marie s'ouvre</t>
  </si>
  <si>
    <t>Veiller à garder la porte fermée durant les périodes hivernales</t>
  </si>
  <si>
    <t>Responsable des Finances et Marchés Publics / Gestionnaires finances</t>
  </si>
  <si>
    <t>Responsable des Finances et Marchés Publics</t>
  </si>
  <si>
    <t>Respect du code la route, entretien des véhicules de la commune par le mécanicien / les recettes sont envoyées par LAR 1 fois par mois</t>
  </si>
  <si>
    <t>Respect des règles de circulation, vigilance, gilet fluo pour les visites de chantier</t>
  </si>
  <si>
    <t>Respect du code de la route, vigilance, gilet fluorescent, pancarte stop, participation à une réunion annuelle d'information de la police municipale</t>
  </si>
  <si>
    <t>Déplacements à vélo</t>
  </si>
  <si>
    <t>Respect du code de la route, vigilance, gilet fluorescent,casque…</t>
  </si>
  <si>
    <t>Le régisseur transmets les fonds par LAR à la SCG d'Albert 1 fois par mois</t>
  </si>
  <si>
    <t>Déplacements extérieur en véhicule pour se rendre au SGC d'Albert 1 fois par an pour ses missions de régisseur</t>
  </si>
  <si>
    <t>Régisseurs de spectacle</t>
  </si>
  <si>
    <t>Agents de service cantine / Collége E.Lefebvre</t>
  </si>
  <si>
    <t>Unité de travail n° 1 : Direction Générale des Services</t>
  </si>
  <si>
    <t>Brûlures chimiques (yeux, peau) en cas de projection ou de renversement de produits (Type monuments)</t>
  </si>
  <si>
    <t>Stockage d'agents chimiques irritants: produit anti graffitis</t>
  </si>
  <si>
    <t>Irritation cutanée en cas de contact  avec le produit / Peut être également nocif par inhalation</t>
  </si>
  <si>
    <t>Plaquiste et petit travaux de maçonnerie</t>
  </si>
  <si>
    <t>Plomberie / Chauffagiste</t>
  </si>
  <si>
    <t>Local du plombier / Chauffagiste</t>
  </si>
  <si>
    <t>Utilisation de son apllication "TADEO" pour garantir sa communication et sa compréhension</t>
  </si>
  <si>
    <t>Agent occupant ce poste actuellement est malentendant et muet (pas de gènes occasionnées par le bruit relevé mais cette personne ne doit pas être seule pour certaines missions qui peuvent être dilicate pour sa sécurité)</t>
  </si>
  <si>
    <t>Unité de travail n° 2 : Direction de l'Administration Générale</t>
  </si>
  <si>
    <t>Unité de travail n° 3 : Direction des Services Techniques</t>
  </si>
  <si>
    <t>Unité de travail n° 4 : Direction des Finances</t>
  </si>
  <si>
    <t>Unité de travail n° 5 : Direction des Ressources Humaines</t>
  </si>
  <si>
    <t>Unité de travail n° 6 : Direction l'Action Educative Jeunesse</t>
  </si>
  <si>
    <t>Unité de travail n° 7 : Direction de la Petite Enfance</t>
  </si>
  <si>
    <t>Unité de travail n° 8 : Direction de la Culture et du Sport</t>
  </si>
  <si>
    <t>Unité de travail n° 9 : Police Municipale</t>
  </si>
  <si>
    <t>Direction des Finances</t>
  </si>
  <si>
    <t>Direction de la Petite Enfance</t>
  </si>
  <si>
    <t>Directrice de la Petite Enfance</t>
  </si>
  <si>
    <t>Police Municipale</t>
  </si>
  <si>
    <t>Centre Communal d'Action Sociale</t>
  </si>
  <si>
    <t>Ecran plat, alternance des activités - Aménagement ergonomique en place</t>
  </si>
  <si>
    <t>Mobilier et chaise ergonomique, alternance des activités - Aménagement ergonomique en place</t>
  </si>
  <si>
    <t>Unité de travail n° 10 : Centre d'Action Sociale (CCAS)</t>
  </si>
  <si>
    <t>Organigramme….................…..............</t>
  </si>
  <si>
    <t xml:space="preserve">
Le décret n°85-603 du 10 juin 1985 relatif à l'hygiène et à la sécurité du travail ainsi qu'à la médecine professionnelle et préventive dans la fonction publique territoriale dispose dans son article 3 que "les règles applicables en matière d'hygiène et de sécurité sont […] celles définies par la quatrième partie du code du travail et par les décrets pris pour son application." 
Aux termes de l'article R.4121-1 du code du travail, l'obligation générale de sécurité qui incombe à l'employeur doit le conduire à prendre toutes les mesures nécessaires pour assurer la sécurité et protéger la santé des travailleurs.
Cette disposition générale prévoit la mise en œuvre de mesures de prévention, fondées sur des principes généraux, qui doivent aider et guider l'employeur dans sa démarche globale de prévention.
Figurant au nombre de ces principes généraux, l'évaluation des risques constitue un élément clé de cette démarche.
Pris pour l'application de l'article L.4121-2, l’article R.4121-1 du code du travail (créé par le décret n°2001-1076 du 5 novembre 2001) introduit une nouvelle disposition réglementaire destinée à "formaliser" cette étape cruciale de la démarche qu'est l'évaluation des risques : désormais, les résultats de cette évaluation devront être transcrits dans un document unique.
La mise en place du document unique est une obligation depuis le 5 novembre 2001, sa non observation est passible de poursuites pénales (article R.4741-1 du code du travail).
Dans l’esprit d’une amélioration continue en matière de sécurité, ce document doit être au minimum mis à jour une fois par an (article R.4121-2 du code du travail) en fonction des nouveaux risques identifiés ou lors d’une réorganisation opérationnelle ou fonctionnelle.
</t>
  </si>
  <si>
    <r>
      <t xml:space="preserve">
</t>
    </r>
    <r>
      <rPr>
        <b/>
        <u/>
        <sz val="11"/>
        <color theme="1"/>
        <rFont val="Calibri Light"/>
        <family val="2"/>
      </rPr>
      <t>1) Danger</t>
    </r>
    <r>
      <rPr>
        <sz val="11"/>
        <color theme="1"/>
        <rFont val="Calibri Light"/>
        <family val="2"/>
      </rPr>
      <t xml:space="preserve">
Le danger est la propriété ou la capacité intrinsèque d’un équipement, d’une substance, d’une
méthode de travail, susceptible de causer un dommage.
</t>
    </r>
    <r>
      <rPr>
        <b/>
        <u/>
        <sz val="11"/>
        <color theme="1"/>
        <rFont val="Calibri Light"/>
        <family val="2"/>
      </rPr>
      <t>2) Risque</t>
    </r>
    <r>
      <rPr>
        <sz val="11"/>
        <color theme="1"/>
        <rFont val="Calibri Light"/>
        <family val="2"/>
      </rPr>
      <t xml:space="preserve">
Le risque pour un agent est l’exposition à un danger.
</t>
    </r>
    <r>
      <rPr>
        <b/>
        <u/>
        <sz val="11"/>
        <color theme="1"/>
        <rFont val="Calibri Light"/>
        <family val="2"/>
      </rPr>
      <t>3) Dommage</t>
    </r>
    <r>
      <rPr>
        <sz val="11"/>
        <color theme="1"/>
        <rFont val="Calibri Light"/>
        <family val="2"/>
      </rPr>
      <t xml:space="preserve">
Un dommage est une lésion physique et/ou atteinte à la santé ou aux biens. (Les atteintes aux biens
tels que l’incendie menacent aussi le plus souvent la sécurité du personnel).
</t>
    </r>
    <r>
      <rPr>
        <b/>
        <u/>
        <sz val="11"/>
        <color theme="1"/>
        <rFont val="Calibri Light"/>
        <family val="2"/>
      </rPr>
      <t>4) Evaluation des risques</t>
    </r>
    <r>
      <rPr>
        <sz val="11"/>
        <color theme="1"/>
        <rFont val="Calibri Light"/>
        <family val="2"/>
      </rPr>
      <t xml:space="preserve">
Evaluer un risque, c’est lui donner une valeur, en fonction :
   - de la probabilité de la réalisation d’un dommage (fréquence et durée d’exposition, pertinence et
efficacité des mesures existantes),
   - de la gravité du dommage.
</t>
    </r>
    <r>
      <rPr>
        <b/>
        <u/>
        <sz val="11"/>
        <color theme="1"/>
        <rFont val="Calibri Light"/>
        <family val="2"/>
      </rPr>
      <t>5) Unité de travail</t>
    </r>
    <r>
      <rPr>
        <sz val="11"/>
        <color theme="1"/>
        <rFont val="Calibri Light"/>
        <family val="2"/>
      </rPr>
      <t xml:space="preserve">
La notion d’unité de travail doit être comprise au sens large, afin de recouvrir les situations très
diverses d’organisation du travail. Son champ peut s’étendre d’un poste de travail, à plusieurs types
de postes occupés par les travailleurs ou à des situations de travail, présentant les mêmes
caractéristiques. De même, d’un point de vue géographique l’unité de travail ne se limite pas
forcément à une activité fixe, mais peut aussi bien couvrir des lieux différents.
</t>
    </r>
  </si>
  <si>
    <r>
      <t xml:space="preserve">
Pour chaque danger identifié, on procède à la détermination de 2 paramètres : 
</t>
    </r>
    <r>
      <rPr>
        <u/>
        <sz val="11"/>
        <color theme="1"/>
        <rFont val="Calibri Light"/>
        <family val="2"/>
      </rPr>
      <t xml:space="preserve"> - La Probabilit</t>
    </r>
    <r>
      <rPr>
        <sz val="11"/>
        <color theme="1"/>
        <rFont val="Calibri Light"/>
        <family val="2"/>
      </rPr>
      <t xml:space="preserve">é : </t>
    </r>
    <r>
      <rPr>
        <b/>
        <sz val="15"/>
        <color theme="1"/>
        <rFont val="Calibri Light"/>
        <family val="2"/>
      </rPr>
      <t>P</t>
    </r>
    <r>
      <rPr>
        <sz val="11"/>
        <color theme="1"/>
        <rFont val="Calibri Light"/>
        <family val="2"/>
      </rPr>
      <t xml:space="preserve">
On entend par probabilité, la possibilité de survenue du dommage.
 - </t>
    </r>
    <r>
      <rPr>
        <u/>
        <sz val="11"/>
        <color theme="1"/>
        <rFont val="Calibri Light"/>
        <family val="2"/>
      </rPr>
      <t>La Gravité</t>
    </r>
    <r>
      <rPr>
        <sz val="11"/>
        <color theme="1"/>
        <rFont val="Calibri Light"/>
        <family val="2"/>
      </rPr>
      <t xml:space="preserve"> : </t>
    </r>
    <r>
      <rPr>
        <b/>
        <sz val="15"/>
        <color theme="1"/>
        <rFont val="Calibri Light"/>
        <family val="2"/>
      </rPr>
      <t>G</t>
    </r>
    <r>
      <rPr>
        <sz val="11"/>
        <color theme="1"/>
        <rFont val="Calibri Light"/>
        <family val="2"/>
      </rPr>
      <t xml:space="preserve">
Il s'agit de la gravité du dommage potentiel.
La multiplication de la Probabilité et de la Gravité permet de coter le </t>
    </r>
    <r>
      <rPr>
        <u/>
        <sz val="11"/>
        <color theme="1"/>
        <rFont val="Calibri Light"/>
        <family val="2"/>
      </rPr>
      <t>Risque Brut</t>
    </r>
    <r>
      <rPr>
        <b/>
        <sz val="11"/>
        <color theme="1"/>
        <rFont val="Calibri Light"/>
        <family val="2"/>
      </rPr>
      <t xml:space="preserve"> (</t>
    </r>
    <r>
      <rPr>
        <b/>
        <sz val="15"/>
        <color theme="1"/>
        <rFont val="Calibri Light"/>
        <family val="2"/>
      </rPr>
      <t>RB</t>
    </r>
    <r>
      <rPr>
        <b/>
        <sz val="11"/>
        <color theme="1"/>
        <rFont val="Calibri Light"/>
        <family val="2"/>
      </rPr>
      <t xml:space="preserve">)
</t>
    </r>
    <r>
      <rPr>
        <sz val="11"/>
        <color theme="1"/>
        <rFont val="Calibri Light"/>
        <family val="2"/>
      </rPr>
      <t xml:space="preserve">
</t>
    </r>
    <r>
      <rPr>
        <b/>
        <sz val="11"/>
        <color theme="1"/>
        <rFont val="Calibri Light"/>
        <family val="2"/>
      </rPr>
      <t xml:space="preserve">                                                 RB = Probabilité X Gravité
</t>
    </r>
  </si>
  <si>
    <r>
      <t xml:space="preserve">
Le </t>
    </r>
    <r>
      <rPr>
        <u/>
        <sz val="11"/>
        <color theme="1"/>
        <rFont val="Calibri Light"/>
        <family val="2"/>
      </rPr>
      <t>Risque Brut</t>
    </r>
    <r>
      <rPr>
        <sz val="11"/>
        <color theme="1"/>
        <rFont val="Calibri Light"/>
        <family val="2"/>
      </rPr>
      <t xml:space="preserve"> </t>
    </r>
    <r>
      <rPr>
        <b/>
        <sz val="11"/>
        <color theme="1"/>
        <rFont val="Calibri Light"/>
        <family val="2"/>
      </rPr>
      <t>(</t>
    </r>
    <r>
      <rPr>
        <b/>
        <sz val="15"/>
        <color theme="1"/>
        <rFont val="Calibri Light"/>
        <family val="2"/>
      </rPr>
      <t>RB</t>
    </r>
    <r>
      <rPr>
        <b/>
        <sz val="11"/>
        <color theme="1"/>
        <rFont val="Calibri Light"/>
        <family val="2"/>
      </rPr>
      <t xml:space="preserve">) </t>
    </r>
    <r>
      <rPr>
        <sz val="11"/>
        <color theme="1"/>
        <rFont val="Calibri Light"/>
        <family val="2"/>
      </rPr>
      <t xml:space="preserve">ne tient pas compte des mesures préventives déjà existantes. Il s'agit donc de prendre en compte la maîtrise du risque afin de minorer par </t>
    </r>
    <r>
      <rPr>
        <u/>
        <sz val="11"/>
        <color theme="1"/>
        <rFont val="Calibri Light"/>
        <family val="2"/>
      </rPr>
      <t>Coefficient Minorant</t>
    </r>
    <r>
      <rPr>
        <sz val="11"/>
        <color theme="1"/>
        <rFont val="Calibri Light"/>
        <family val="2"/>
      </rPr>
      <t xml:space="preserve"> </t>
    </r>
    <r>
      <rPr>
        <b/>
        <sz val="11"/>
        <color theme="1"/>
        <rFont val="Calibri Light"/>
        <family val="2"/>
      </rPr>
      <t>(</t>
    </r>
    <r>
      <rPr>
        <b/>
        <sz val="15"/>
        <color theme="1"/>
        <rFont val="Calibri Light"/>
        <family val="2"/>
      </rPr>
      <t>CM</t>
    </r>
    <r>
      <rPr>
        <b/>
        <sz val="11"/>
        <color theme="1"/>
        <rFont val="Calibri Light"/>
        <family val="2"/>
      </rPr>
      <t>)</t>
    </r>
    <r>
      <rPr>
        <sz val="11"/>
        <color theme="1"/>
        <rFont val="Calibri Light"/>
        <family val="2"/>
      </rPr>
      <t xml:space="preserve">.
La maîtrise du risque, s'intéresse aux mesures de prévention existantes. Afin d'être le plus efficace possible. Ces mesures de prévention doivent couvrir les trois domaines suivants :
L'évaluation de l'efficacité des mesures préventives existantes par domaine est réalisée selon les 4 nivaux suivants :
</t>
    </r>
  </si>
  <si>
    <r>
      <t xml:space="preserve">
Le </t>
    </r>
    <r>
      <rPr>
        <u/>
        <sz val="11"/>
        <color theme="1"/>
        <rFont val="Calibri Light"/>
        <family val="2"/>
      </rPr>
      <t>Risque Résidue</t>
    </r>
    <r>
      <rPr>
        <sz val="11"/>
        <color theme="1"/>
        <rFont val="Calibri Light"/>
        <family val="2"/>
      </rPr>
      <t xml:space="preserve">l </t>
    </r>
    <r>
      <rPr>
        <b/>
        <sz val="11"/>
        <color theme="1"/>
        <rFont val="Calibri Light"/>
        <family val="2"/>
      </rPr>
      <t>(</t>
    </r>
    <r>
      <rPr>
        <b/>
        <sz val="15"/>
        <color theme="1"/>
        <rFont val="Calibri Light"/>
        <family val="2"/>
      </rPr>
      <t>RR</t>
    </r>
    <r>
      <rPr>
        <b/>
        <sz val="11"/>
        <color theme="1"/>
        <rFont val="Calibri Light"/>
        <family val="2"/>
      </rPr>
      <t xml:space="preserve">) </t>
    </r>
    <r>
      <rPr>
        <sz val="11"/>
        <color theme="1"/>
        <rFont val="Calibri Light"/>
        <family val="2"/>
      </rPr>
      <t xml:space="preserve">peut être minoré en fonction de l'appréciation de l'efficacité des mesures en place.
                   Le Risque Résiduel </t>
    </r>
    <r>
      <rPr>
        <b/>
        <sz val="11"/>
        <color theme="1"/>
        <rFont val="Calibri Light"/>
        <family val="2"/>
      </rPr>
      <t>(</t>
    </r>
    <r>
      <rPr>
        <b/>
        <sz val="15"/>
        <color theme="1"/>
        <rFont val="Calibri Light"/>
        <family val="2"/>
      </rPr>
      <t>RR</t>
    </r>
    <r>
      <rPr>
        <b/>
        <sz val="11"/>
        <color theme="1"/>
        <rFont val="Calibri Light"/>
        <family val="2"/>
      </rPr>
      <t xml:space="preserve">) </t>
    </r>
    <r>
      <rPr>
        <sz val="11"/>
        <color theme="1"/>
        <rFont val="Calibri Light"/>
        <family val="2"/>
      </rPr>
      <t xml:space="preserve">= Risque Brut </t>
    </r>
    <r>
      <rPr>
        <b/>
        <sz val="11"/>
        <color theme="1"/>
        <rFont val="Calibri Light"/>
        <family val="2"/>
      </rPr>
      <t>(</t>
    </r>
    <r>
      <rPr>
        <b/>
        <sz val="15"/>
        <color theme="1"/>
        <rFont val="Calibri Light"/>
        <family val="2"/>
      </rPr>
      <t>RB</t>
    </r>
    <r>
      <rPr>
        <b/>
        <sz val="11"/>
        <color theme="1"/>
        <rFont val="Calibri Light"/>
        <family val="2"/>
      </rPr>
      <t>)</t>
    </r>
    <r>
      <rPr>
        <sz val="11"/>
        <color theme="1"/>
        <rFont val="Calibri Light"/>
        <family val="2"/>
      </rPr>
      <t xml:space="preserve"> / Coefficient Minorant </t>
    </r>
    <r>
      <rPr>
        <b/>
        <sz val="11"/>
        <color theme="1"/>
        <rFont val="Calibri Light"/>
        <family val="2"/>
      </rPr>
      <t>(</t>
    </r>
    <r>
      <rPr>
        <b/>
        <sz val="15"/>
        <color theme="1"/>
        <rFont val="Calibri Light"/>
        <family val="2"/>
      </rPr>
      <t>CM</t>
    </r>
    <r>
      <rPr>
        <b/>
        <sz val="11"/>
        <color theme="1"/>
        <rFont val="Calibri Light"/>
        <family val="2"/>
      </rPr>
      <t>)</t>
    </r>
  </si>
  <si>
    <t>Accueil physique pour les états de lieux de la salle pour des usagers. Agressivité verbale ou physique des usagers</t>
  </si>
  <si>
    <t>Voir si procédure en place en cas de problème - Agent seule pour assurer cette mission</t>
  </si>
  <si>
    <t>Validation de l'Autorité Territoriale :</t>
  </si>
  <si>
    <r>
      <rPr>
        <b/>
        <sz val="30"/>
        <color theme="1"/>
        <rFont val="Calibri Light"/>
        <family val="2"/>
      </rPr>
      <t xml:space="preserve">
D</t>
    </r>
    <r>
      <rPr>
        <b/>
        <sz val="25"/>
        <color theme="1"/>
        <rFont val="Calibri Light"/>
        <family val="2"/>
      </rPr>
      <t xml:space="preserve">OCUMENT </t>
    </r>
    <r>
      <rPr>
        <b/>
        <sz val="30"/>
        <color theme="1"/>
        <rFont val="Calibri Light"/>
        <family val="2"/>
      </rPr>
      <t>U</t>
    </r>
    <r>
      <rPr>
        <b/>
        <sz val="25"/>
        <color theme="1"/>
        <rFont val="Calibri Light"/>
        <family val="2"/>
      </rPr>
      <t>NIQUE D'</t>
    </r>
    <r>
      <rPr>
        <b/>
        <sz val="30"/>
        <color theme="1"/>
        <rFont val="Calibri Light"/>
        <family val="2"/>
      </rPr>
      <t>É</t>
    </r>
    <r>
      <rPr>
        <b/>
        <sz val="25"/>
        <color theme="1"/>
        <rFont val="Calibri Light"/>
        <family val="2"/>
      </rPr>
      <t xml:space="preserve">VALUATION 
DES </t>
    </r>
    <r>
      <rPr>
        <b/>
        <sz val="30"/>
        <color theme="1"/>
        <rFont val="Calibri Light"/>
        <family val="2"/>
      </rPr>
      <t>R</t>
    </r>
    <r>
      <rPr>
        <b/>
        <sz val="25"/>
        <color theme="1"/>
        <rFont val="Calibri Light"/>
        <family val="2"/>
      </rPr>
      <t xml:space="preserve">ISQUES </t>
    </r>
    <r>
      <rPr>
        <b/>
        <sz val="30"/>
        <color theme="1"/>
        <rFont val="Calibri Light"/>
        <family val="2"/>
      </rPr>
      <t>P</t>
    </r>
    <r>
      <rPr>
        <b/>
        <sz val="25"/>
        <color theme="1"/>
        <rFont val="Calibri Light"/>
        <family val="2"/>
      </rPr>
      <t xml:space="preserve">ROFESSIONNELS
</t>
    </r>
  </si>
  <si>
    <t xml:space="preserve"> Accueil et 
 Etat-civil</t>
  </si>
  <si>
    <t>Urbanisme / marchés</t>
  </si>
  <si>
    <t>Accueil des services techniques / Urbanisme</t>
  </si>
  <si>
    <t xml:space="preserve">Communication </t>
  </si>
  <si>
    <t>Assistant administratif Assistant de Prévention</t>
  </si>
  <si>
    <t>Animateur jeunesse</t>
  </si>
  <si>
    <t>Encadrant cantine</t>
  </si>
  <si>
    <t>Agents de service cantine Restauration Satellite</t>
  </si>
  <si>
    <t>Etats des lieux des salles polyvalentes</t>
  </si>
  <si>
    <t>UT 11</t>
  </si>
  <si>
    <t>UT 12</t>
  </si>
  <si>
    <t>UT 13</t>
  </si>
  <si>
    <t>UT 14</t>
  </si>
  <si>
    <t>UT 15</t>
  </si>
  <si>
    <t>UT 16</t>
  </si>
  <si>
    <t>UT 17</t>
  </si>
  <si>
    <t>Intendance</t>
  </si>
  <si>
    <t>Manutention manuelle des tables et chaises le ou des sacs poubelle plein en fin de service pour le déposer à la benne</t>
  </si>
  <si>
    <t>Auxiliaires de Puériculture et Agents d'accueil de la Petite Enfance</t>
  </si>
  <si>
    <t>Direction de la culture et du Sport</t>
  </si>
  <si>
    <t>Sécurité aux abords des écoles</t>
  </si>
  <si>
    <t>Régisseur du camping. Dépôt d'argent au bureau de Poste avec suppléant</t>
  </si>
  <si>
    <t>Régisseur de dépenses et de recettes. Encaissement et dépôt d'argent au bureau de poste</t>
  </si>
  <si>
    <t>Régisseur des encaissements pour le cimetière par chèque</t>
  </si>
  <si>
    <t>Mettre à disposition des agents un deuxième poste de travail sur écran et voir le lieu du poste de travail bureau ou au Théatre des Docks</t>
  </si>
  <si>
    <t>Déplacements dans la commune avec véhicule 9 places pour transport des personnes âgées au marché 1 fois par semaine le vendredi matin</t>
  </si>
  <si>
    <t>Déplacements à pieds, sol irrégulier ou glissant lors des activités proposés aux usagers</t>
  </si>
  <si>
    <t>Respect des régles de circulation, vigilance, matières absorbantes en cas de renversement d'huile ou produits au sol</t>
  </si>
  <si>
    <t xml:space="preserve">Procéder à l'évaluation du risque psychosocial. Voir pour une analyse de pratiques professionnelles </t>
  </si>
  <si>
    <t>Echange avec son N+1 et la RH</t>
  </si>
  <si>
    <t>Postures de travail contraignantes (dos courbé, acroupi, …). Mobilier adapté à la taille des enfants</t>
  </si>
  <si>
    <t>Postures de travail contraignantes (dos courbé, acroupi, …). Mobilier  et matériel adapté à la taille des enfants</t>
  </si>
  <si>
    <t>Sollicitation importante des parents et des assistantes maternelles</t>
  </si>
  <si>
    <t>Mise à jour du Du2</t>
  </si>
  <si>
    <t>Dialogue avec le N+1</t>
  </si>
  <si>
    <t>Ensemble du personnel</t>
  </si>
  <si>
    <t>Zone de stockage du lieu "Théatre des Docks"</t>
  </si>
  <si>
    <t xml:space="preserve">Blessures diverses pouvant s'avérer graves par accident de la circulation (ancienne réserve détruite suite aux travaux de logements à coté du lieu) </t>
  </si>
  <si>
    <t xml:space="preserve">Matériels pour les différents événements culturels entreposés, encombrement </t>
  </si>
  <si>
    <t>Référent social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</si>
</sst>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Calibri"/>
      <family val="2"/>
      <scheme val="minor"/>
    </font>
    <font>
      <sz val="8"/>
      <name val="Calibri"/>
      <family val="2"/>
      <scheme val="minor"/>
    </font>
    <font>
      <sz val="11"/>
      <color theme="1"/>
      <name val="Calibri Light"/>
      <family val="2"/>
    </font>
    <font>
      <sz val="18"/>
      <color theme="1"/>
      <name val="Calibri"/>
      <family val="2"/>
      <scheme val="minor"/>
    </font>
    <font>
      <b/>
      <sz val="11"/>
      <color theme="1"/>
      <name val="Calibri Light"/>
      <family val="2"/>
    </font>
    <font>
      <sz val="11"/>
      <color theme="1"/>
      <name val="Wingdings"/>
      <charset val="2"/>
    </font>
    <font>
      <sz val="15"/>
      <color theme="1"/>
      <name val="Calibri Light"/>
      <family val="2"/>
    </font>
    <font>
      <u/>
      <sz val="12"/>
      <color theme="1"/>
      <name val="Calibri Light"/>
      <family val="2"/>
    </font>
    <font>
      <sz val="12"/>
      <color theme="1"/>
      <name val="Calibri Light"/>
      <family val="2"/>
    </font>
    <font>
      <b/>
      <sz val="25"/>
      <color theme="1"/>
      <name val="Calibri Light"/>
      <family val="2"/>
    </font>
    <font>
      <sz val="15"/>
      <color theme="1"/>
      <name val="Calibri"/>
      <family val="2"/>
      <scheme val="minor"/>
    </font>
    <font>
      <u/>
      <sz val="11"/>
      <color theme="10"/>
      <name val="Calibri"/>
      <family val="2"/>
      <scheme val="minor"/>
    </font>
    <font>
      <b/>
      <u/>
      <sz val="11"/>
      <color theme="1"/>
      <name val="Calibri Light"/>
      <family val="2"/>
    </font>
    <font>
      <u/>
      <sz val="11"/>
      <color theme="1"/>
      <name val="Calibri Light"/>
      <family val="2"/>
    </font>
    <font>
      <sz val="20"/>
      <color theme="1"/>
      <name val="Calibri Light"/>
      <family val="2"/>
    </font>
    <font>
      <sz val="15"/>
      <color theme="1"/>
      <name val="Wingdings"/>
      <charset val="2"/>
    </font>
    <font>
      <sz val="11"/>
      <name val="Calibri Light"/>
      <family val="2"/>
    </font>
    <font>
      <b/>
      <sz val="11"/>
      <name val="Calibri Light"/>
      <family val="2"/>
    </font>
    <font>
      <sz val="11"/>
      <color rgb="FFFF0000"/>
      <name val="Calibri Light"/>
      <family val="2"/>
    </font>
    <font>
      <b/>
      <sz val="15"/>
      <color theme="1"/>
      <name val="Calibri Light"/>
      <family val="2"/>
    </font>
    <font>
      <b/>
      <sz val="30"/>
      <color theme="1"/>
      <name val="Calibri Light"/>
      <family val="2"/>
    </font>
  </fonts>
  <fills count="9">
    <fill>
      <patternFill patternType="none"/>
    </fill>
    <fill>
      <patternFill patternType="gray125"/>
    </fill>
    <fill>
      <patternFill patternType="solid">
        <fgColor theme="0" tint="-0.249977111117893"/>
        <bgColor indexed="64"/>
      </patternFill>
    </fill>
    <fill>
      <patternFill patternType="solid">
        <fgColor theme="3" tint="0.39994506668294322"/>
        <bgColor indexed="64"/>
      </patternFill>
    </fill>
    <fill>
      <patternFill patternType="solid">
        <fgColor rgb="FFFF0000"/>
        <bgColor indexed="64"/>
      </patternFill>
    </fill>
    <fill>
      <patternFill patternType="solid">
        <fgColor theme="3" tint="0.39994506668294322"/>
        <bgColor theme="3" tint="0.39994506668294322"/>
      </patternFill>
    </fill>
    <fill>
      <patternFill patternType="solid">
        <fgColor theme="4"/>
        <bgColor indexed="64"/>
      </patternFill>
    </fill>
    <fill>
      <patternFill patternType="solid">
        <fgColor theme="4" tint="0.59999389629810485"/>
        <bgColor indexed="64"/>
      </patternFill>
    </fill>
    <fill>
      <patternFill patternType="solid">
        <fgColor theme="0" tint="-0.14999847407452621"/>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medium">
        <color theme="4"/>
      </left>
      <right style="medium">
        <color theme="4"/>
      </right>
      <top style="medium">
        <color theme="4"/>
      </top>
      <bottom style="medium">
        <color theme="4"/>
      </bottom>
      <diagonal/>
    </border>
  </borders>
  <cellStyleXfs count="2">
    <xf numFmtId="0" fontId="0" fillId="0" borderId="0"/>
    <xf numFmtId="0" fontId="11" fillId="0" borderId="0" applyNumberFormat="0" applyFill="0" applyBorder="0" applyAlignment="0" applyProtection="0"/>
  </cellStyleXfs>
  <cellXfs count="41">
    <xf numFmtId="0" fontId="0" fillId="0" borderId="0" xfId="0"/>
    <xf numFmtId="0" fontId="0" fillId="0" borderId="0" xfId="0" applyAlignment="1">
      <alignment horizontal="left" vertical="center"/>
    </xf>
    <xf numFmtId="0" fontId="2" fillId="0" borderId="0" xfId="0" applyFont="1"/>
    <xf numFmtId="14" fontId="6" fillId="0" borderId="2" xfId="0" applyNumberFormat="1" applyFont="1" applyBorder="1" applyAlignment="1">
      <alignment horizontal="center"/>
    </xf>
    <xf numFmtId="0" fontId="7" fillId="0" borderId="0" xfId="0" applyFont="1"/>
    <xf numFmtId="0" fontId="8" fillId="0" borderId="0" xfId="0" applyFont="1"/>
    <xf numFmtId="0" fontId="2" fillId="0" borderId="0" xfId="0" applyFont="1" applyAlignment="1">
      <alignment horizontal="left" vertical="center" wrapText="1"/>
    </xf>
    <xf numFmtId="0" fontId="0" fillId="0" borderId="0" xfId="0" applyAlignment="1">
      <alignment horizontal="center" vertical="center"/>
    </xf>
    <xf numFmtId="0" fontId="2" fillId="0" borderId="1" xfId="0" applyFont="1" applyBorder="1" applyAlignment="1">
      <alignment horizontal="center" vertical="center" wrapText="1"/>
    </xf>
    <xf numFmtId="1" fontId="2" fillId="0" borderId="1" xfId="0" applyNumberFormat="1" applyFont="1" applyBorder="1" applyAlignment="1">
      <alignment horizontal="center" vertical="center" wrapText="1"/>
    </xf>
    <xf numFmtId="0" fontId="2" fillId="0" borderId="0" xfId="0" applyFont="1" applyAlignment="1">
      <alignment horizontal="center" vertical="center" wrapText="1"/>
    </xf>
    <xf numFmtId="1" fontId="2" fillId="0" borderId="0" xfId="0" applyNumberFormat="1" applyFont="1" applyAlignment="1">
      <alignment horizontal="center" vertical="center" wrapText="1"/>
    </xf>
    <xf numFmtId="0" fontId="16" fillId="0" borderId="1" xfId="0" applyFont="1" applyBorder="1" applyAlignment="1">
      <alignment horizontal="center" vertical="center" wrapText="1"/>
    </xf>
    <xf numFmtId="0" fontId="18" fillId="0" borderId="1" xfId="0" applyFont="1" applyBorder="1" applyAlignment="1">
      <alignment horizontal="center" vertical="center" wrapText="1"/>
    </xf>
    <xf numFmtId="0" fontId="17" fillId="2" borderId="1" xfId="0" applyFont="1" applyFill="1" applyBorder="1" applyAlignment="1">
      <alignment horizontal="center" vertical="center" wrapText="1"/>
    </xf>
    <xf numFmtId="0" fontId="17" fillId="3" borderId="1" xfId="0" applyFont="1" applyFill="1" applyBorder="1" applyAlignment="1">
      <alignment horizontal="center" vertical="center" wrapText="1"/>
    </xf>
    <xf numFmtId="1" fontId="17" fillId="5" borderId="1" xfId="0" applyNumberFormat="1" applyFont="1" applyFill="1" applyBorder="1" applyAlignment="1">
      <alignment horizontal="center" vertical="center" wrapText="1"/>
    </xf>
    <xf numFmtId="0" fontId="16" fillId="4"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3" fillId="7" borderId="0" xfId="0" applyFont="1" applyFill="1" applyAlignment="1">
      <alignment vertical="center"/>
    </xf>
    <xf numFmtId="0" fontId="9" fillId="6" borderId="0" xfId="0" applyFont="1" applyFill="1" applyAlignment="1">
      <alignment horizontal="center" vertical="center" wrapText="1"/>
    </xf>
    <xf numFmtId="0" fontId="2" fillId="7" borderId="0" xfId="0" applyFont="1" applyFill="1" applyAlignment="1">
      <alignment horizontal="center" vertical="center" wrapText="1"/>
    </xf>
    <xf numFmtId="0" fontId="2" fillId="0" borderId="0" xfId="0" applyFont="1" applyAlignment="1">
      <alignment horizontal="center" vertical="center"/>
    </xf>
    <xf numFmtId="0" fontId="8" fillId="0" borderId="0" xfId="0" applyFont="1" applyAlignment="1">
      <alignment horizontal="center"/>
    </xf>
    <xf numFmtId="0" fontId="0" fillId="0" borderId="0" xfId="0" applyAlignment="1">
      <alignment horizontal="center"/>
    </xf>
    <xf numFmtId="0" fontId="14" fillId="0" borderId="0" xfId="0" applyFont="1" applyAlignment="1">
      <alignment horizontal="center" vertical="center"/>
    </xf>
    <xf numFmtId="0" fontId="15" fillId="0" borderId="0" xfId="0" applyFont="1" applyAlignment="1">
      <alignment horizontal="center" vertical="center"/>
    </xf>
    <xf numFmtId="0" fontId="6" fillId="0" borderId="0" xfId="0" applyFont="1" applyAlignment="1">
      <alignment horizontal="center" vertical="center"/>
    </xf>
    <xf numFmtId="0" fontId="14" fillId="0" borderId="0" xfId="0" applyFont="1" applyAlignment="1">
      <alignment horizontal="left" vertical="center"/>
    </xf>
    <xf numFmtId="0" fontId="2" fillId="0" borderId="0" xfId="0" applyFont="1" applyAlignment="1">
      <alignment horizontal="justify" vertical="justify" wrapText="1"/>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11" fillId="0" borderId="1" xfId="1" applyBorder="1" applyAlignment="1">
      <alignment horizontal="center" vertical="center"/>
    </xf>
    <xf numFmtId="14" fontId="2" fillId="0" borderId="1" xfId="0" applyNumberFormat="1" applyFont="1" applyBorder="1" applyAlignment="1">
      <alignment horizontal="center" vertical="center"/>
    </xf>
    <xf numFmtId="0" fontId="10" fillId="8" borderId="1" xfId="0" applyFont="1" applyFill="1" applyBorder="1" applyAlignment="1">
      <alignment horizontal="center" vertical="center"/>
    </xf>
    <xf numFmtId="49" fontId="2" fillId="0" borderId="1" xfId="0" applyNumberFormat="1" applyFont="1" applyBorder="1" applyAlignment="1">
      <alignment horizontal="center" vertical="center"/>
    </xf>
    <xf numFmtId="0" fontId="2" fillId="0" borderId="0" xfId="0" applyFont="1" applyAlignment="1">
      <alignment horizontal="left" vertical="top" wrapText="1"/>
    </xf>
    <xf numFmtId="0" fontId="8" fillId="0" borderId="0" xfId="0" applyFont="1" applyAlignment="1">
      <alignment horizontal="left" vertical="center"/>
    </xf>
    <xf numFmtId="0" fontId="2" fillId="0" borderId="0" xfId="0" applyFont="1" applyAlignment="1">
      <alignment wrapText="1"/>
    </xf>
    <xf numFmtId="0" fontId="18" fillId="0" borderId="0" xfId="0" applyFont="1" applyAlignment="1">
      <alignment wrapText="1"/>
    </xf>
  </cellXfs>
  <cellStyles count="2">
    <cellStyle name="Lien hypertexte" xfId="1" builtinId="8"/>
    <cellStyle name="Normal" xfId="0" builtinId="0"/>
  </cellStyles>
  <dxfs count="123">
    <dxf>
      <fill>
        <patternFill>
          <bgColor rgb="FFFFFF99"/>
        </patternFill>
      </fill>
    </dxf>
    <dxf>
      <fill>
        <patternFill>
          <bgColor rgb="FFFFFF00"/>
        </patternFill>
      </fill>
    </dxf>
    <dxf>
      <fill>
        <patternFill patternType="solid">
          <bgColor rgb="FFFF9900"/>
        </patternFill>
      </fill>
    </dxf>
    <dxf>
      <fill>
        <patternFill>
          <bgColor rgb="FFFF0000"/>
        </patternFill>
      </fill>
    </dxf>
    <dxf>
      <font>
        <color theme="0"/>
      </font>
      <fill>
        <patternFill>
          <bgColor theme="1" tint="4.9989318521683403E-2"/>
        </patternFill>
      </fill>
    </dxf>
    <dxf>
      <fill>
        <patternFill>
          <bgColor rgb="FFFFFF99"/>
        </patternFill>
      </fill>
    </dxf>
    <dxf>
      <fill>
        <patternFill>
          <bgColor rgb="FFFFFF00"/>
        </patternFill>
      </fill>
    </dxf>
    <dxf>
      <fill>
        <patternFill patternType="solid">
          <bgColor rgb="FFFF9900"/>
        </patternFill>
      </fill>
    </dxf>
    <dxf>
      <fill>
        <patternFill>
          <bgColor rgb="FFFF0000"/>
        </patternFill>
      </fill>
    </dxf>
    <dxf>
      <font>
        <color theme="0"/>
      </font>
      <fill>
        <patternFill>
          <bgColor theme="1" tint="4.9989318521683403E-2"/>
        </patternFill>
      </fill>
    </dxf>
    <dxf>
      <fill>
        <patternFill>
          <bgColor rgb="FFFFFF99"/>
        </patternFill>
      </fill>
    </dxf>
    <dxf>
      <fill>
        <patternFill>
          <bgColor rgb="FFFFFF00"/>
        </patternFill>
      </fill>
    </dxf>
    <dxf>
      <fill>
        <patternFill patternType="solid">
          <bgColor rgb="FFFF9900"/>
        </patternFill>
      </fill>
    </dxf>
    <dxf>
      <fill>
        <patternFill>
          <bgColor rgb="FFFF0000"/>
        </patternFill>
      </fill>
    </dxf>
    <dxf>
      <font>
        <color theme="0"/>
      </font>
      <fill>
        <patternFill>
          <bgColor theme="1" tint="4.9989318521683403E-2"/>
        </patternFill>
      </fill>
    </dxf>
    <dxf>
      <fill>
        <patternFill>
          <bgColor rgb="FFFFFF99"/>
        </patternFill>
      </fill>
    </dxf>
    <dxf>
      <fill>
        <patternFill>
          <bgColor rgb="FFFFFF00"/>
        </patternFill>
      </fill>
    </dxf>
    <dxf>
      <fill>
        <patternFill patternType="solid">
          <bgColor rgb="FFFF9900"/>
        </patternFill>
      </fill>
    </dxf>
    <dxf>
      <fill>
        <patternFill>
          <bgColor rgb="FFFF0000"/>
        </patternFill>
      </fill>
    </dxf>
    <dxf>
      <fill>
        <patternFill>
          <bgColor rgb="FFFFFF99"/>
        </patternFill>
      </fill>
    </dxf>
    <dxf>
      <fill>
        <patternFill>
          <bgColor rgb="FFFFFF00"/>
        </patternFill>
      </fill>
    </dxf>
    <dxf>
      <fill>
        <patternFill patternType="solid">
          <bgColor rgb="FFFF9900"/>
        </patternFill>
      </fill>
    </dxf>
    <dxf>
      <fill>
        <patternFill>
          <bgColor rgb="FFFF0000"/>
        </patternFill>
      </fill>
    </dxf>
    <dxf>
      <font>
        <color theme="0"/>
      </font>
      <fill>
        <patternFill>
          <bgColor theme="1" tint="4.9989318521683403E-2"/>
        </patternFill>
      </fill>
    </dxf>
    <dxf>
      <fill>
        <patternFill>
          <bgColor rgb="FFFFFF99"/>
        </patternFill>
      </fill>
    </dxf>
    <dxf>
      <fill>
        <patternFill>
          <bgColor rgb="FFFFFF00"/>
        </patternFill>
      </fill>
    </dxf>
    <dxf>
      <fill>
        <patternFill patternType="solid">
          <bgColor rgb="FFFF9900"/>
        </patternFill>
      </fill>
    </dxf>
    <dxf>
      <fill>
        <patternFill>
          <bgColor rgb="FFFF0000"/>
        </patternFill>
      </fill>
    </dxf>
    <dxf>
      <font>
        <color theme="0"/>
      </font>
      <fill>
        <patternFill>
          <bgColor theme="1" tint="4.9989318521683403E-2"/>
        </patternFill>
      </fill>
    </dxf>
    <dxf>
      <fill>
        <patternFill>
          <bgColor rgb="FFFFFF99"/>
        </patternFill>
      </fill>
    </dxf>
    <dxf>
      <fill>
        <patternFill>
          <bgColor rgb="FFFFFF00"/>
        </patternFill>
      </fill>
    </dxf>
    <dxf>
      <fill>
        <patternFill patternType="solid">
          <bgColor rgb="FFFF9900"/>
        </patternFill>
      </fill>
    </dxf>
    <dxf>
      <fill>
        <patternFill>
          <bgColor rgb="FFFF0000"/>
        </patternFill>
      </fill>
    </dxf>
    <dxf>
      <font>
        <color theme="0"/>
      </font>
      <fill>
        <patternFill>
          <bgColor theme="1" tint="4.9989318521683403E-2"/>
        </patternFill>
      </fill>
    </dxf>
    <dxf>
      <fill>
        <patternFill>
          <bgColor rgb="FFFFFF99"/>
        </patternFill>
      </fill>
    </dxf>
    <dxf>
      <fill>
        <patternFill>
          <bgColor rgb="FFFFFF00"/>
        </patternFill>
      </fill>
    </dxf>
    <dxf>
      <fill>
        <patternFill patternType="solid">
          <bgColor rgb="FFFF9900"/>
        </patternFill>
      </fill>
    </dxf>
    <dxf>
      <fill>
        <patternFill>
          <bgColor rgb="FFFF0000"/>
        </patternFill>
      </fill>
    </dxf>
    <dxf>
      <font>
        <color theme="0"/>
      </font>
      <fill>
        <patternFill>
          <bgColor theme="1" tint="4.9989318521683403E-2"/>
        </patternFill>
      </fill>
    </dxf>
    <dxf>
      <fill>
        <patternFill>
          <bgColor rgb="FFFFFF99"/>
        </patternFill>
      </fill>
    </dxf>
    <dxf>
      <fill>
        <patternFill>
          <bgColor rgb="FFFFFF00"/>
        </patternFill>
      </fill>
    </dxf>
    <dxf>
      <fill>
        <patternFill patternType="solid">
          <bgColor rgb="FFFF9900"/>
        </patternFill>
      </fill>
    </dxf>
    <dxf>
      <fill>
        <patternFill>
          <bgColor rgb="FFFF0000"/>
        </patternFill>
      </fill>
    </dxf>
    <dxf>
      <font>
        <color theme="0"/>
      </font>
      <fill>
        <patternFill>
          <bgColor theme="1" tint="4.9989318521683403E-2"/>
        </patternFill>
      </fill>
    </dxf>
    <dxf>
      <fill>
        <patternFill>
          <bgColor rgb="FFFFFF99"/>
        </patternFill>
      </fill>
    </dxf>
    <dxf>
      <fill>
        <patternFill>
          <bgColor rgb="FFFFFF00"/>
        </patternFill>
      </fill>
    </dxf>
    <dxf>
      <fill>
        <patternFill patternType="solid">
          <bgColor rgb="FFFF9900"/>
        </patternFill>
      </fill>
    </dxf>
    <dxf>
      <fill>
        <patternFill>
          <bgColor rgb="FFFF0000"/>
        </patternFill>
      </fill>
    </dxf>
    <dxf>
      <font>
        <color theme="0"/>
      </font>
      <fill>
        <patternFill>
          <bgColor theme="1" tint="4.9989318521683403E-2"/>
        </patternFill>
      </fill>
    </dxf>
    <dxf>
      <fill>
        <patternFill>
          <bgColor rgb="FFFFFF99"/>
        </patternFill>
      </fill>
    </dxf>
    <dxf>
      <fill>
        <patternFill>
          <bgColor rgb="FFFFFF00"/>
        </patternFill>
      </fill>
    </dxf>
    <dxf>
      <fill>
        <patternFill patternType="solid">
          <bgColor rgb="FFFF9900"/>
        </patternFill>
      </fill>
    </dxf>
    <dxf>
      <fill>
        <patternFill>
          <bgColor rgb="FFFF0000"/>
        </patternFill>
      </fill>
    </dxf>
    <dxf>
      <font>
        <color theme="0"/>
      </font>
      <fill>
        <patternFill>
          <bgColor theme="1" tint="4.9989318521683403E-2"/>
        </patternFill>
      </fill>
    </dxf>
    <dxf>
      <fill>
        <patternFill>
          <bgColor rgb="FFFFFF99"/>
        </patternFill>
      </fill>
    </dxf>
    <dxf>
      <fill>
        <patternFill>
          <bgColor rgb="FFFFFF00"/>
        </patternFill>
      </fill>
    </dxf>
    <dxf>
      <fill>
        <patternFill patternType="solid">
          <bgColor rgb="FFFF9900"/>
        </patternFill>
      </fill>
    </dxf>
    <dxf>
      <fill>
        <patternFill>
          <bgColor rgb="FFFF0000"/>
        </patternFill>
      </fill>
    </dxf>
    <dxf>
      <font>
        <color theme="0"/>
      </font>
      <fill>
        <patternFill>
          <bgColor theme="1" tint="4.9989318521683403E-2"/>
        </patternFill>
      </fill>
    </dxf>
    <dxf>
      <fill>
        <patternFill>
          <bgColor rgb="FFFFFF99"/>
        </patternFill>
      </fill>
    </dxf>
    <dxf>
      <fill>
        <patternFill>
          <bgColor rgb="FFFFFF00"/>
        </patternFill>
      </fill>
    </dxf>
    <dxf>
      <fill>
        <patternFill patternType="solid">
          <bgColor rgb="FFFF9900"/>
        </patternFill>
      </fill>
    </dxf>
    <dxf>
      <fill>
        <patternFill>
          <bgColor rgb="FFFF0000"/>
        </patternFill>
      </fill>
    </dxf>
    <dxf>
      <font>
        <color theme="0"/>
      </font>
      <fill>
        <patternFill>
          <bgColor theme="1" tint="4.9989318521683403E-2"/>
        </patternFill>
      </fill>
    </dxf>
    <dxf>
      <fill>
        <patternFill>
          <bgColor rgb="FFFFFF99"/>
        </patternFill>
      </fill>
    </dxf>
    <dxf>
      <fill>
        <patternFill>
          <bgColor rgb="FFFFFF00"/>
        </patternFill>
      </fill>
    </dxf>
    <dxf>
      <fill>
        <patternFill patternType="solid">
          <bgColor rgb="FFFF9900"/>
        </patternFill>
      </fill>
    </dxf>
    <dxf>
      <fill>
        <patternFill>
          <bgColor rgb="FFFF0000"/>
        </patternFill>
      </fill>
    </dxf>
    <dxf>
      <font>
        <color theme="0"/>
      </font>
      <fill>
        <patternFill>
          <bgColor theme="1" tint="4.9989318521683403E-2"/>
        </patternFill>
      </fill>
    </dxf>
    <dxf>
      <fill>
        <patternFill>
          <bgColor rgb="FFFFFF99"/>
        </patternFill>
      </fill>
    </dxf>
    <dxf>
      <fill>
        <patternFill>
          <bgColor rgb="FFFFFF00"/>
        </patternFill>
      </fill>
    </dxf>
    <dxf>
      <fill>
        <patternFill patternType="solid">
          <bgColor rgb="FFFF9900"/>
        </patternFill>
      </fill>
    </dxf>
    <dxf>
      <fill>
        <patternFill>
          <bgColor rgb="FFFF0000"/>
        </patternFill>
      </fill>
    </dxf>
    <dxf>
      <font>
        <color theme="0"/>
      </font>
      <fill>
        <patternFill>
          <bgColor theme="1" tint="4.9989318521683403E-2"/>
        </patternFill>
      </fill>
    </dxf>
    <dxf>
      <fill>
        <patternFill>
          <bgColor rgb="FFFFFF99"/>
        </patternFill>
      </fill>
    </dxf>
    <dxf>
      <fill>
        <patternFill>
          <bgColor rgb="FFFFFF00"/>
        </patternFill>
      </fill>
    </dxf>
    <dxf>
      <fill>
        <patternFill patternType="solid">
          <bgColor rgb="FFFF9900"/>
        </patternFill>
      </fill>
    </dxf>
    <dxf>
      <fill>
        <patternFill>
          <bgColor rgb="FFFF0000"/>
        </patternFill>
      </fill>
    </dxf>
    <dxf>
      <font>
        <color theme="0"/>
      </font>
      <fill>
        <patternFill>
          <bgColor theme="1" tint="4.9989318521683403E-2"/>
        </patternFill>
      </fill>
    </dxf>
    <dxf>
      <fill>
        <patternFill>
          <bgColor rgb="FFFFFF99"/>
        </patternFill>
      </fill>
    </dxf>
    <dxf>
      <fill>
        <patternFill>
          <bgColor rgb="FFFFFF00"/>
        </patternFill>
      </fill>
    </dxf>
    <dxf>
      <fill>
        <patternFill patternType="solid">
          <bgColor rgb="FFFF9900"/>
        </patternFill>
      </fill>
    </dxf>
    <dxf>
      <fill>
        <patternFill>
          <bgColor rgb="FFFF0000"/>
        </patternFill>
      </fill>
    </dxf>
    <dxf>
      <font>
        <color theme="0"/>
      </font>
      <fill>
        <patternFill>
          <bgColor theme="1" tint="4.9989318521683403E-2"/>
        </patternFill>
      </fill>
    </dxf>
    <dxf>
      <fill>
        <patternFill>
          <bgColor rgb="FFFFFF99"/>
        </patternFill>
      </fill>
    </dxf>
    <dxf>
      <fill>
        <patternFill>
          <bgColor rgb="FFFFFF00"/>
        </patternFill>
      </fill>
    </dxf>
    <dxf>
      <fill>
        <patternFill patternType="solid">
          <bgColor rgb="FFFF9900"/>
        </patternFill>
      </fill>
    </dxf>
    <dxf>
      <fill>
        <patternFill>
          <bgColor rgb="FFFF0000"/>
        </patternFill>
      </fill>
    </dxf>
    <dxf>
      <font>
        <color theme="0"/>
      </font>
      <fill>
        <patternFill>
          <bgColor theme="1" tint="4.9989318521683403E-2"/>
        </patternFill>
      </fill>
    </dxf>
    <dxf>
      <fill>
        <patternFill>
          <bgColor rgb="FFFFFF99"/>
        </patternFill>
      </fill>
    </dxf>
    <dxf>
      <fill>
        <patternFill>
          <bgColor rgb="FFFFFF00"/>
        </patternFill>
      </fill>
    </dxf>
    <dxf>
      <fill>
        <patternFill patternType="solid">
          <bgColor rgb="FFFF9900"/>
        </patternFill>
      </fill>
    </dxf>
    <dxf>
      <fill>
        <patternFill>
          <bgColor rgb="FFFF0000"/>
        </patternFill>
      </fill>
    </dxf>
    <dxf>
      <font>
        <color theme="0"/>
      </font>
      <fill>
        <patternFill>
          <bgColor theme="1" tint="4.9989318521683403E-2"/>
        </patternFill>
      </fill>
    </dxf>
    <dxf>
      <fill>
        <patternFill>
          <bgColor rgb="FFFFFF99"/>
        </patternFill>
      </fill>
    </dxf>
    <dxf>
      <fill>
        <patternFill>
          <bgColor rgb="FFFFFF00"/>
        </patternFill>
      </fill>
    </dxf>
    <dxf>
      <fill>
        <patternFill patternType="solid">
          <bgColor rgb="FFFF9900"/>
        </patternFill>
      </fill>
    </dxf>
    <dxf>
      <fill>
        <patternFill>
          <bgColor rgb="FFFF0000"/>
        </patternFill>
      </fill>
    </dxf>
    <dxf>
      <font>
        <color theme="0"/>
      </font>
      <fill>
        <patternFill>
          <bgColor theme="1" tint="4.9989318521683403E-2"/>
        </patternFill>
      </fill>
    </dxf>
    <dxf>
      <fill>
        <patternFill>
          <bgColor rgb="FFFFFF99"/>
        </patternFill>
      </fill>
    </dxf>
    <dxf>
      <fill>
        <patternFill>
          <bgColor rgb="FFFFFF00"/>
        </patternFill>
      </fill>
    </dxf>
    <dxf>
      <fill>
        <patternFill patternType="solid">
          <bgColor rgb="FFFF9900"/>
        </patternFill>
      </fill>
    </dxf>
    <dxf>
      <fill>
        <patternFill>
          <bgColor rgb="FFFF0000"/>
        </patternFill>
      </fill>
    </dxf>
    <dxf>
      <font>
        <color theme="0"/>
      </font>
      <fill>
        <patternFill>
          <bgColor theme="1" tint="4.9989318521683403E-2"/>
        </patternFill>
      </fill>
    </dxf>
    <dxf>
      <fill>
        <patternFill>
          <bgColor rgb="FFFFFF99"/>
        </patternFill>
      </fill>
    </dxf>
    <dxf>
      <fill>
        <patternFill>
          <bgColor rgb="FFFFFF00"/>
        </patternFill>
      </fill>
    </dxf>
    <dxf>
      <fill>
        <patternFill patternType="solid">
          <bgColor rgb="FFFF9900"/>
        </patternFill>
      </fill>
    </dxf>
    <dxf>
      <fill>
        <patternFill>
          <bgColor rgb="FFFF0000"/>
        </patternFill>
      </fill>
    </dxf>
    <dxf>
      <font>
        <color theme="0"/>
      </font>
      <fill>
        <patternFill>
          <bgColor theme="1" tint="4.9989318521683403E-2"/>
        </patternFill>
      </fill>
    </dxf>
    <dxf>
      <fill>
        <patternFill>
          <bgColor rgb="FFFFFF99"/>
        </patternFill>
      </fill>
    </dxf>
    <dxf>
      <fill>
        <patternFill>
          <bgColor rgb="FFFFFF00"/>
        </patternFill>
      </fill>
    </dxf>
    <dxf>
      <fill>
        <patternFill patternType="solid">
          <bgColor rgb="FFFF9900"/>
        </patternFill>
      </fill>
    </dxf>
    <dxf>
      <fill>
        <patternFill>
          <bgColor rgb="FFFF0000"/>
        </patternFill>
      </fill>
    </dxf>
    <dxf>
      <fill>
        <patternFill>
          <bgColor rgb="FFFFFF99"/>
        </patternFill>
      </fill>
    </dxf>
    <dxf>
      <fill>
        <patternFill>
          <bgColor rgb="FFFFFF00"/>
        </patternFill>
      </fill>
    </dxf>
    <dxf>
      <fill>
        <patternFill patternType="solid">
          <bgColor rgb="FFFF9900"/>
        </patternFill>
      </fill>
    </dxf>
    <dxf>
      <fill>
        <patternFill>
          <bgColor rgb="FFFF0000"/>
        </patternFill>
      </fill>
    </dxf>
    <dxf>
      <font>
        <color theme="0"/>
      </font>
      <fill>
        <patternFill>
          <bgColor theme="1" tint="4.9989318521683403E-2"/>
        </patternFill>
      </fill>
    </dxf>
    <dxf>
      <fill>
        <patternFill>
          <bgColor rgb="FFFFFF99"/>
        </patternFill>
      </fill>
    </dxf>
    <dxf>
      <fill>
        <patternFill>
          <bgColor rgb="FFFFFF00"/>
        </patternFill>
      </fill>
    </dxf>
    <dxf>
      <fill>
        <patternFill patternType="solid">
          <bgColor rgb="FFFF9900"/>
        </patternFill>
      </fill>
    </dxf>
    <dxf>
      <fill>
        <patternFill>
          <bgColor rgb="FFFF0000"/>
        </patternFill>
      </fill>
    </dxf>
    <dxf>
      <font>
        <color theme="0"/>
      </font>
      <fill>
        <patternFill>
          <bgColor theme="1" tint="4.9989318521683403E-2"/>
        </patternFill>
      </fill>
    </dxf>
  </dxfs>
  <tableStyles count="0" defaultTableStyle="TableStyleMedium9" defaultPivotStyle="PivotStyleLight16"/>
  <colors>
    <mruColors>
      <color rgb="FFFF99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28574</xdr:colOff>
      <xdr:row>0</xdr:row>
      <xdr:rowOff>0</xdr:rowOff>
    </xdr:from>
    <xdr:to>
      <xdr:col>1</xdr:col>
      <xdr:colOff>571499</xdr:colOff>
      <xdr:row>6</xdr:row>
      <xdr:rowOff>161924</xdr:rowOff>
    </xdr:to>
    <xdr:pic>
      <xdr:nvPicPr>
        <xdr:cNvPr id="2" name="Image 1">
          <a:extLst>
            <a:ext uri="{FF2B5EF4-FFF2-40B4-BE49-F238E27FC236}">
              <a16:creationId xmlns:a16="http://schemas.microsoft.com/office/drawing/2014/main" id="{D5CE2B75-9643-4ECC-84A8-86ECDB709C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4" y="0"/>
          <a:ext cx="1304925" cy="1304924"/>
        </a:xfrm>
        <a:prstGeom prst="rect">
          <a:avLst/>
        </a:prstGeom>
        <a:noFill/>
        <a:ln>
          <a:noFill/>
        </a:ln>
      </xdr:spPr>
    </xdr:pic>
    <xdr:clientData/>
  </xdr:twoCellAnchor>
  <xdr:oneCellAnchor>
    <xdr:from>
      <xdr:col>4</xdr:col>
      <xdr:colOff>229973</xdr:colOff>
      <xdr:row>28</xdr:row>
      <xdr:rowOff>85725</xdr:rowOff>
    </xdr:from>
    <xdr:ext cx="676183" cy="657225"/>
    <xdr:pic>
      <xdr:nvPicPr>
        <xdr:cNvPr id="4" name="Image 3">
          <a:extLst>
            <a:ext uri="{FF2B5EF4-FFF2-40B4-BE49-F238E27FC236}">
              <a16:creationId xmlns:a16="http://schemas.microsoft.com/office/drawing/2014/main" id="{C5073113-1A8D-4ED9-B4FA-2E3BF24F40E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39973" y="7753350"/>
          <a:ext cx="676183" cy="6572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2</xdr:row>
      <xdr:rowOff>28574</xdr:rowOff>
    </xdr:from>
    <xdr:to>
      <xdr:col>15</xdr:col>
      <xdr:colOff>676275</xdr:colOff>
      <xdr:row>47</xdr:row>
      <xdr:rowOff>161925</xdr:rowOff>
    </xdr:to>
    <xdr:pic>
      <xdr:nvPicPr>
        <xdr:cNvPr id="3" name="Image 2">
          <a:extLst>
            <a:ext uri="{FF2B5EF4-FFF2-40B4-BE49-F238E27FC236}">
              <a16:creationId xmlns:a16="http://schemas.microsoft.com/office/drawing/2014/main" id="{D190EE64-DE7E-F39C-3B53-E05C033558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09574"/>
          <a:ext cx="12106275" cy="870585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28576</xdr:colOff>
      <xdr:row>1</xdr:row>
      <xdr:rowOff>104776</xdr:rowOff>
    </xdr:from>
    <xdr:to>
      <xdr:col>15</xdr:col>
      <xdr:colOff>760632</xdr:colOff>
      <xdr:row>44</xdr:row>
      <xdr:rowOff>133350</xdr:rowOff>
    </xdr:to>
    <xdr:pic>
      <xdr:nvPicPr>
        <xdr:cNvPr id="4" name="Image 3">
          <a:extLst>
            <a:ext uri="{FF2B5EF4-FFF2-40B4-BE49-F238E27FC236}">
              <a16:creationId xmlns:a16="http://schemas.microsoft.com/office/drawing/2014/main" id="{57C777E3-B994-1041-AB23-122C25B971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6" y="295276"/>
          <a:ext cx="12162056" cy="822007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371474</xdr:colOff>
      <xdr:row>5</xdr:row>
      <xdr:rowOff>180974</xdr:rowOff>
    </xdr:to>
    <xdr:pic>
      <xdr:nvPicPr>
        <xdr:cNvPr id="2" name="Image 1">
          <a:extLst>
            <a:ext uri="{FF2B5EF4-FFF2-40B4-BE49-F238E27FC236}">
              <a16:creationId xmlns:a16="http://schemas.microsoft.com/office/drawing/2014/main" id="{1087FDA8-AA33-447E-931B-7BF4769F5F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133474" cy="1133474"/>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371474</xdr:colOff>
      <xdr:row>5</xdr:row>
      <xdr:rowOff>180974</xdr:rowOff>
    </xdr:to>
    <xdr:pic>
      <xdr:nvPicPr>
        <xdr:cNvPr id="2" name="Image 1">
          <a:extLst>
            <a:ext uri="{FF2B5EF4-FFF2-40B4-BE49-F238E27FC236}">
              <a16:creationId xmlns:a16="http://schemas.microsoft.com/office/drawing/2014/main" id="{6F31FF5D-B477-45CC-8633-119B6A3BD9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133474" cy="1133474"/>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371474</xdr:colOff>
      <xdr:row>5</xdr:row>
      <xdr:rowOff>180974</xdr:rowOff>
    </xdr:to>
    <xdr:pic>
      <xdr:nvPicPr>
        <xdr:cNvPr id="2" name="Image 1">
          <a:extLst>
            <a:ext uri="{FF2B5EF4-FFF2-40B4-BE49-F238E27FC236}">
              <a16:creationId xmlns:a16="http://schemas.microsoft.com/office/drawing/2014/main" id="{6F6FBB2E-FE95-4449-9A7C-CB052F4C35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133474" cy="1133474"/>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371474</xdr:colOff>
      <xdr:row>5</xdr:row>
      <xdr:rowOff>180974</xdr:rowOff>
    </xdr:to>
    <xdr:pic>
      <xdr:nvPicPr>
        <xdr:cNvPr id="2" name="Image 1">
          <a:extLst>
            <a:ext uri="{FF2B5EF4-FFF2-40B4-BE49-F238E27FC236}">
              <a16:creationId xmlns:a16="http://schemas.microsoft.com/office/drawing/2014/main" id="{21B51BDB-D3E5-459D-8F9B-8EE3C3F312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133474" cy="1133474"/>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371474</xdr:colOff>
      <xdr:row>5</xdr:row>
      <xdr:rowOff>180974</xdr:rowOff>
    </xdr:to>
    <xdr:pic>
      <xdr:nvPicPr>
        <xdr:cNvPr id="2" name="Image 1">
          <a:extLst>
            <a:ext uri="{FF2B5EF4-FFF2-40B4-BE49-F238E27FC236}">
              <a16:creationId xmlns:a16="http://schemas.microsoft.com/office/drawing/2014/main" id="{0432DB11-DE30-4B7B-A1E9-C6D7B0420F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133474" cy="1133474"/>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371474</xdr:colOff>
      <xdr:row>5</xdr:row>
      <xdr:rowOff>180974</xdr:rowOff>
    </xdr:to>
    <xdr:pic>
      <xdr:nvPicPr>
        <xdr:cNvPr id="2" name="Image 1">
          <a:extLst>
            <a:ext uri="{FF2B5EF4-FFF2-40B4-BE49-F238E27FC236}">
              <a16:creationId xmlns:a16="http://schemas.microsoft.com/office/drawing/2014/main" id="{FC530A86-AF73-4560-8983-896F283BE3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133474" cy="1133474"/>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371474</xdr:colOff>
      <xdr:row>5</xdr:row>
      <xdr:rowOff>180974</xdr:rowOff>
    </xdr:to>
    <xdr:pic>
      <xdr:nvPicPr>
        <xdr:cNvPr id="2" name="Image 1">
          <a:extLst>
            <a:ext uri="{FF2B5EF4-FFF2-40B4-BE49-F238E27FC236}">
              <a16:creationId xmlns:a16="http://schemas.microsoft.com/office/drawing/2014/main" id="{6D64084E-CE21-4555-AAEC-52045FFA03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133474" cy="1133474"/>
        </a:xfrm>
        <a:prstGeom prst="rect">
          <a:avLst/>
        </a:prstGeom>
        <a:noFill/>
        <a:ln>
          <a:noFill/>
        </a:ln>
      </xdr:spPr>
    </xdr:pic>
    <xdr:clientData/>
  </xdr:twoCellAnchor>
  <xdr:twoCellAnchor editAs="oneCell">
    <xdr:from>
      <xdr:col>0</xdr:col>
      <xdr:colOff>0</xdr:colOff>
      <xdr:row>21</xdr:row>
      <xdr:rowOff>132012</xdr:rowOff>
    </xdr:from>
    <xdr:to>
      <xdr:col>6</xdr:col>
      <xdr:colOff>809624</xdr:colOff>
      <xdr:row>36</xdr:row>
      <xdr:rowOff>147676</xdr:rowOff>
    </xdr:to>
    <xdr:pic>
      <xdr:nvPicPr>
        <xdr:cNvPr id="3" name="Picture 4">
          <a:extLst>
            <a:ext uri="{FF2B5EF4-FFF2-40B4-BE49-F238E27FC236}">
              <a16:creationId xmlns:a16="http://schemas.microsoft.com/office/drawing/2014/main" id="{F406A0A2-E35B-490C-8FB7-87407EB2556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4856412"/>
          <a:ext cx="5743574" cy="28731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371474</xdr:colOff>
      <xdr:row>5</xdr:row>
      <xdr:rowOff>180974</xdr:rowOff>
    </xdr:to>
    <xdr:pic>
      <xdr:nvPicPr>
        <xdr:cNvPr id="2" name="Image 1">
          <a:extLst>
            <a:ext uri="{FF2B5EF4-FFF2-40B4-BE49-F238E27FC236}">
              <a16:creationId xmlns:a16="http://schemas.microsoft.com/office/drawing/2014/main" id="{6198A9DD-CD56-4390-AC7D-E13510E6BF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133474" cy="1133474"/>
        </a:xfrm>
        <a:prstGeom prst="rect">
          <a:avLst/>
        </a:prstGeom>
        <a:noFill/>
        <a:ln>
          <a:noFill/>
        </a:ln>
      </xdr:spPr>
    </xdr:pic>
    <xdr:clientData/>
  </xdr:twoCellAnchor>
  <xdr:twoCellAnchor editAs="oneCell">
    <xdr:from>
      <xdr:col>0</xdr:col>
      <xdr:colOff>428625</xdr:colOff>
      <xdr:row>14</xdr:row>
      <xdr:rowOff>108189</xdr:rowOff>
    </xdr:from>
    <xdr:to>
      <xdr:col>6</xdr:col>
      <xdr:colOff>192371</xdr:colOff>
      <xdr:row>29</xdr:row>
      <xdr:rowOff>47625</xdr:rowOff>
    </xdr:to>
    <xdr:pic>
      <xdr:nvPicPr>
        <xdr:cNvPr id="6" name="Image 5">
          <a:extLst>
            <a:ext uri="{FF2B5EF4-FFF2-40B4-BE49-F238E27FC236}">
              <a16:creationId xmlns:a16="http://schemas.microsoft.com/office/drawing/2014/main" id="{954F2347-C8E2-8305-F028-9DF8291A1E3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28625" y="3499089"/>
          <a:ext cx="4697696" cy="2796936"/>
        </a:xfrm>
        <a:prstGeom prst="rect">
          <a:avLst/>
        </a:prstGeom>
      </xdr:spPr>
    </xdr:pic>
    <xdr:clientData/>
  </xdr:twoCellAnchor>
  <xdr:twoCellAnchor editAs="oneCell">
    <xdr:from>
      <xdr:col>0</xdr:col>
      <xdr:colOff>419100</xdr:colOff>
      <xdr:row>32</xdr:row>
      <xdr:rowOff>101462</xdr:rowOff>
    </xdr:from>
    <xdr:to>
      <xdr:col>6</xdr:col>
      <xdr:colOff>70410</xdr:colOff>
      <xdr:row>39</xdr:row>
      <xdr:rowOff>171450</xdr:rowOff>
    </xdr:to>
    <xdr:pic>
      <xdr:nvPicPr>
        <xdr:cNvPr id="7" name="Image 6">
          <a:extLst>
            <a:ext uri="{FF2B5EF4-FFF2-40B4-BE49-F238E27FC236}">
              <a16:creationId xmlns:a16="http://schemas.microsoft.com/office/drawing/2014/main" id="{9BC38013-5A72-1C78-BC06-117C5459A94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9100" y="6921362"/>
          <a:ext cx="4585260" cy="1403488"/>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371474</xdr:colOff>
      <xdr:row>5</xdr:row>
      <xdr:rowOff>180974</xdr:rowOff>
    </xdr:to>
    <xdr:pic>
      <xdr:nvPicPr>
        <xdr:cNvPr id="2" name="Image 1">
          <a:extLst>
            <a:ext uri="{FF2B5EF4-FFF2-40B4-BE49-F238E27FC236}">
              <a16:creationId xmlns:a16="http://schemas.microsoft.com/office/drawing/2014/main" id="{F36D531D-DEF1-4A9C-A28F-B2F52C3471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133474" cy="1133474"/>
        </a:xfrm>
        <a:prstGeom prst="rect">
          <a:avLst/>
        </a:prstGeom>
        <a:noFill/>
        <a:ln>
          <a:noFill/>
        </a:ln>
      </xdr:spPr>
    </xdr:pic>
    <xdr:clientData/>
  </xdr:twoCellAnchor>
  <xdr:twoCellAnchor editAs="oneCell">
    <xdr:from>
      <xdr:col>1</xdr:col>
      <xdr:colOff>144234</xdr:colOff>
      <xdr:row>14</xdr:row>
      <xdr:rowOff>190499</xdr:rowOff>
    </xdr:from>
    <xdr:to>
      <xdr:col>5</xdr:col>
      <xdr:colOff>647700</xdr:colOff>
      <xdr:row>24</xdr:row>
      <xdr:rowOff>0</xdr:rowOff>
    </xdr:to>
    <xdr:pic>
      <xdr:nvPicPr>
        <xdr:cNvPr id="3" name="Image 2">
          <a:extLst>
            <a:ext uri="{FF2B5EF4-FFF2-40B4-BE49-F238E27FC236}">
              <a16:creationId xmlns:a16="http://schemas.microsoft.com/office/drawing/2014/main" id="{3923CDBD-3ACC-1EFC-4185-A5D2CAB5B35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6234" y="3581399"/>
          <a:ext cx="3551466" cy="1714501"/>
        </a:xfrm>
        <a:prstGeom prst="rect">
          <a:avLst/>
        </a:prstGeom>
        <a:noFill/>
        <a:ln>
          <a:noFill/>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mairie@corbie-corbie.fr"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8:G43"/>
  <sheetViews>
    <sheetView workbookViewId="0">
      <selection activeCell="I9" sqref="I9"/>
    </sheetView>
  </sheetViews>
  <sheetFormatPr baseColWidth="10" defaultRowHeight="15" x14ac:dyDescent="0.25"/>
  <cols>
    <col min="6" max="6" width="16.85546875" customWidth="1"/>
    <col min="7" max="7" width="12.85546875" customWidth="1"/>
  </cols>
  <sheetData>
    <row r="8" spans="1:7" ht="105" customHeight="1" x14ac:dyDescent="0.25">
      <c r="A8" s="21" t="s">
        <v>794</v>
      </c>
      <c r="B8" s="21"/>
      <c r="C8" s="21"/>
      <c r="D8" s="21"/>
      <c r="E8" s="21"/>
      <c r="F8" s="21"/>
      <c r="G8" s="21"/>
    </row>
    <row r="9" spans="1:7" ht="23.25" x14ac:dyDescent="0.25">
      <c r="A9" s="20"/>
      <c r="B9" s="20"/>
      <c r="C9" s="20"/>
      <c r="D9" s="20"/>
      <c r="E9" s="20"/>
      <c r="F9" s="20"/>
      <c r="G9" s="20"/>
    </row>
    <row r="17" spans="4:7" ht="15.75" x14ac:dyDescent="0.25">
      <c r="D17" s="5" t="s">
        <v>674</v>
      </c>
      <c r="E17" s="2"/>
      <c r="F17" s="2"/>
    </row>
    <row r="18" spans="4:7" ht="16.5" thickBot="1" x14ac:dyDescent="0.3">
      <c r="D18" s="5"/>
      <c r="E18" s="2"/>
      <c r="F18" s="2"/>
    </row>
    <row r="19" spans="4:7" ht="20.25" thickBot="1" x14ac:dyDescent="0.35">
      <c r="D19" s="5" t="s">
        <v>673</v>
      </c>
      <c r="E19" s="2"/>
      <c r="F19" s="3">
        <v>45611</v>
      </c>
    </row>
    <row r="20" spans="4:7" ht="15.75" x14ac:dyDescent="0.25">
      <c r="D20" s="5"/>
      <c r="E20" s="2"/>
      <c r="F20" s="2"/>
    </row>
    <row r="21" spans="4:7" ht="15.75" x14ac:dyDescent="0.25">
      <c r="D21" s="5"/>
      <c r="E21" s="2"/>
      <c r="F21" s="2"/>
    </row>
    <row r="22" spans="4:7" ht="15.75" x14ac:dyDescent="0.25">
      <c r="D22" s="4" t="s">
        <v>744</v>
      </c>
      <c r="E22" s="2"/>
      <c r="F22" s="2"/>
    </row>
    <row r="23" spans="4:7" ht="15.75" x14ac:dyDescent="0.25">
      <c r="D23" s="4"/>
      <c r="E23" s="2"/>
      <c r="F23" s="2"/>
    </row>
    <row r="24" spans="4:7" ht="15.75" x14ac:dyDescent="0.25">
      <c r="D24" s="4"/>
      <c r="E24" s="2"/>
      <c r="F24" s="2"/>
    </row>
    <row r="25" spans="4:7" ht="15.75" x14ac:dyDescent="0.25">
      <c r="D25" s="5"/>
      <c r="E25" s="2"/>
      <c r="F25" s="2"/>
    </row>
    <row r="26" spans="4:7" ht="15.75" x14ac:dyDescent="0.25">
      <c r="D26" s="24" t="s">
        <v>793</v>
      </c>
      <c r="E26" s="25"/>
      <c r="F26" s="25"/>
    </row>
    <row r="27" spans="4:7" x14ac:dyDescent="0.25">
      <c r="D27" s="23" t="s">
        <v>675</v>
      </c>
      <c r="E27" s="23"/>
      <c r="F27" s="23"/>
    </row>
    <row r="28" spans="4:7" x14ac:dyDescent="0.25">
      <c r="D28" s="23" t="s">
        <v>676</v>
      </c>
      <c r="E28" s="23"/>
      <c r="F28" s="23"/>
    </row>
    <row r="29" spans="4:7" x14ac:dyDescent="0.25">
      <c r="D29" s="2"/>
      <c r="E29" s="2"/>
      <c r="F29" s="2"/>
    </row>
    <row r="30" spans="4:7" x14ac:dyDescent="0.25">
      <c r="D30" s="2"/>
      <c r="E30" s="2"/>
      <c r="F30" s="2"/>
      <c r="G30" s="2"/>
    </row>
    <row r="31" spans="4:7" x14ac:dyDescent="0.25">
      <c r="G31" s="2"/>
    </row>
    <row r="32" spans="4:7" x14ac:dyDescent="0.25">
      <c r="G32" s="2"/>
    </row>
    <row r="33" spans="1:7" x14ac:dyDescent="0.25">
      <c r="E33" s="2"/>
      <c r="F33" s="2"/>
      <c r="G33" s="2"/>
    </row>
    <row r="34" spans="1:7" x14ac:dyDescent="0.25">
      <c r="E34" s="2"/>
      <c r="F34" s="2"/>
      <c r="G34" s="2"/>
    </row>
    <row r="35" spans="1:7" ht="15.75" x14ac:dyDescent="0.25">
      <c r="E35" s="4"/>
      <c r="F35" s="2"/>
      <c r="G35" s="2"/>
    </row>
    <row r="36" spans="1:7" x14ac:dyDescent="0.25">
      <c r="E36" s="2"/>
      <c r="F36" s="2"/>
      <c r="G36" s="2"/>
    </row>
    <row r="37" spans="1:7" x14ac:dyDescent="0.25">
      <c r="E37" s="2"/>
      <c r="F37" s="2"/>
      <c r="G37" s="2"/>
    </row>
    <row r="38" spans="1:7" x14ac:dyDescent="0.25">
      <c r="E38" s="2"/>
      <c r="F38" s="2"/>
      <c r="G38" s="2"/>
    </row>
    <row r="39" spans="1:7" x14ac:dyDescent="0.25">
      <c r="A39" s="22" t="s">
        <v>678</v>
      </c>
      <c r="B39" s="22"/>
      <c r="C39" s="22"/>
      <c r="D39" s="22"/>
      <c r="E39" s="22"/>
      <c r="F39" s="22"/>
      <c r="G39" s="22"/>
    </row>
    <row r="40" spans="1:7" x14ac:dyDescent="0.25">
      <c r="A40" s="22"/>
      <c r="B40" s="22"/>
      <c r="C40" s="22"/>
      <c r="D40" s="22"/>
      <c r="E40" s="22"/>
      <c r="F40" s="22"/>
      <c r="G40" s="22"/>
    </row>
    <row r="41" spans="1:7" x14ac:dyDescent="0.25">
      <c r="A41" s="22"/>
      <c r="B41" s="22"/>
      <c r="C41" s="22"/>
      <c r="D41" s="22"/>
      <c r="E41" s="22"/>
      <c r="F41" s="22"/>
      <c r="G41" s="22"/>
    </row>
    <row r="42" spans="1:7" x14ac:dyDescent="0.25">
      <c r="A42" s="22"/>
      <c r="B42" s="22"/>
      <c r="C42" s="22"/>
      <c r="D42" s="22"/>
      <c r="E42" s="22"/>
      <c r="F42" s="22"/>
      <c r="G42" s="22"/>
    </row>
    <row r="43" spans="1:7" x14ac:dyDescent="0.25">
      <c r="A43" s="22"/>
      <c r="B43" s="22"/>
      <c r="C43" s="22"/>
      <c r="D43" s="22"/>
      <c r="E43" s="22"/>
      <c r="F43" s="22"/>
      <c r="G43" s="22"/>
    </row>
  </sheetData>
  <mergeCells count="6">
    <mergeCell ref="A9:G9"/>
    <mergeCell ref="A8:G8"/>
    <mergeCell ref="A39:G43"/>
    <mergeCell ref="D27:F27"/>
    <mergeCell ref="D28:F28"/>
    <mergeCell ref="D26:F26"/>
  </mergeCells>
  <pageMargins left="0.70866141732283472" right="0.70866141732283472" top="0.74803149606299213" bottom="0.74803149606299213" header="0.31496062992125984" footer="0.31496062992125984"/>
  <pageSetup paperSize="9" orientation="portrait" r:id="rId1"/>
  <headerFooter>
    <oddFooter xml:space="preserve">&amp;C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topLeftCell="A13" workbookViewId="0">
      <selection activeCell="S42" sqref="S42:T42"/>
    </sheetView>
  </sheetViews>
  <sheetFormatPr baseColWidth="10" defaultRowHeight="15" x14ac:dyDescent="0.25"/>
  <sheetData/>
  <printOptions horizontalCentered="1" verticalCentered="1"/>
  <pageMargins left="0.70866141732283472" right="0.70866141732283472" top="0.74803149606299213" bottom="0.74803149606299213" header="0.31496062992125984" footer="0.31496062992125984"/>
  <pageSetup paperSize="8" orientation="landscape" r:id="rId1"/>
  <headerFooter>
    <oddHeader>&amp;CEvaluation des Risques Professionnels  - Document Unique&amp;ROragnigramme approuvé par le CST le 18/11/2024</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topLeftCell="A4" workbookViewId="0">
      <selection activeCell="T28" sqref="T28"/>
    </sheetView>
  </sheetViews>
  <sheetFormatPr baseColWidth="10" defaultRowHeight="15" x14ac:dyDescent="0.25"/>
  <sheetData/>
  <printOptions horizontalCentered="1" verticalCentered="1"/>
  <pageMargins left="0.70866141732283472" right="0.70866141732283472" top="0.74803149606299213" bottom="0.74803149606299213" header="0.31496062992125984" footer="0.31496062992125984"/>
  <pageSetup paperSize="8" orientation="landscape" r:id="rId1"/>
  <headerFooter>
    <oddHeader>&amp;CEvaluation des Risques Professionnels  - Document Unique&amp;RPlan de la Commune de Corbie</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7:G46"/>
  <sheetViews>
    <sheetView workbookViewId="0">
      <selection activeCell="L23" sqref="L23"/>
    </sheetView>
  </sheetViews>
  <sheetFormatPr baseColWidth="10" defaultRowHeight="15" x14ac:dyDescent="0.25"/>
  <cols>
    <col min="6" max="6" width="16.85546875" customWidth="1"/>
    <col min="7" max="7" width="12.85546875" customWidth="1"/>
  </cols>
  <sheetData>
    <row r="7" spans="1:7" ht="63.75" customHeight="1" x14ac:dyDescent="0.25">
      <c r="A7" s="21" t="s">
        <v>724</v>
      </c>
      <c r="B7" s="21"/>
      <c r="C7" s="21"/>
      <c r="D7" s="21"/>
      <c r="E7" s="21"/>
      <c r="F7" s="21"/>
      <c r="G7" s="21"/>
    </row>
    <row r="8" spans="1:7" ht="23.25" x14ac:dyDescent="0.25">
      <c r="A8" s="20"/>
      <c r="B8" s="20"/>
      <c r="C8" s="20"/>
      <c r="D8" s="20"/>
      <c r="E8" s="20"/>
      <c r="F8" s="20"/>
      <c r="G8" s="20"/>
    </row>
    <row r="9" spans="1:7" x14ac:dyDescent="0.25">
      <c r="A9" s="7"/>
      <c r="B9" s="7"/>
      <c r="C9" s="7"/>
      <c r="D9" s="7"/>
      <c r="E9" s="7"/>
      <c r="F9" s="7"/>
      <c r="G9" s="7"/>
    </row>
    <row r="10" spans="1:7" x14ac:dyDescent="0.25">
      <c r="A10" s="7"/>
      <c r="B10" s="7"/>
      <c r="C10" s="7"/>
      <c r="D10" s="7"/>
      <c r="E10" s="7"/>
      <c r="F10" s="7"/>
      <c r="G10" s="7"/>
    </row>
    <row r="11" spans="1:7" x14ac:dyDescent="0.25">
      <c r="A11" s="27" t="s">
        <v>723</v>
      </c>
      <c r="B11" s="38" t="s">
        <v>760</v>
      </c>
      <c r="C11" s="38"/>
      <c r="D11" s="38"/>
      <c r="E11" s="38"/>
      <c r="F11" s="38"/>
      <c r="G11" s="28" t="s">
        <v>19</v>
      </c>
    </row>
    <row r="12" spans="1:7" x14ac:dyDescent="0.25">
      <c r="A12" s="28"/>
      <c r="B12" s="38"/>
      <c r="C12" s="38"/>
      <c r="D12" s="38"/>
      <c r="E12" s="38"/>
      <c r="F12" s="38"/>
      <c r="G12" s="28"/>
    </row>
    <row r="13" spans="1:7" ht="15" customHeight="1" x14ac:dyDescent="0.25">
      <c r="A13" s="27" t="s">
        <v>723</v>
      </c>
      <c r="B13" s="38" t="s">
        <v>769</v>
      </c>
      <c r="C13" s="38"/>
      <c r="D13" s="38"/>
      <c r="E13" s="38"/>
      <c r="F13" s="38"/>
      <c r="G13" s="28" t="s">
        <v>57</v>
      </c>
    </row>
    <row r="14" spans="1:7" ht="15" customHeight="1" x14ac:dyDescent="0.25">
      <c r="A14" s="28"/>
      <c r="B14" s="38"/>
      <c r="C14" s="38"/>
      <c r="D14" s="38"/>
      <c r="E14" s="38"/>
      <c r="F14" s="38"/>
      <c r="G14" s="28"/>
    </row>
    <row r="15" spans="1:7" ht="15" customHeight="1" x14ac:dyDescent="0.25">
      <c r="A15" s="27" t="s">
        <v>723</v>
      </c>
      <c r="B15" s="38" t="s">
        <v>770</v>
      </c>
      <c r="C15" s="38"/>
      <c r="D15" s="38"/>
      <c r="E15" s="38"/>
      <c r="F15" s="38"/>
      <c r="G15" s="28" t="s">
        <v>274</v>
      </c>
    </row>
    <row r="16" spans="1:7" ht="15" customHeight="1" x14ac:dyDescent="0.25">
      <c r="A16" s="28"/>
      <c r="B16" s="38"/>
      <c r="C16" s="38"/>
      <c r="D16" s="38"/>
      <c r="E16" s="38"/>
      <c r="F16" s="38"/>
      <c r="G16" s="28"/>
    </row>
    <row r="17" spans="1:7" ht="15" customHeight="1" x14ac:dyDescent="0.25">
      <c r="A17" s="27" t="s">
        <v>723</v>
      </c>
      <c r="B17" s="38" t="s">
        <v>771</v>
      </c>
      <c r="C17" s="38"/>
      <c r="D17" s="38"/>
      <c r="E17" s="38"/>
      <c r="F17" s="38"/>
      <c r="G17" s="28" t="s">
        <v>288</v>
      </c>
    </row>
    <row r="18" spans="1:7" ht="15" customHeight="1" x14ac:dyDescent="0.25">
      <c r="A18" s="28"/>
      <c r="B18" s="38"/>
      <c r="C18" s="38"/>
      <c r="D18" s="38"/>
      <c r="E18" s="38"/>
      <c r="F18" s="38"/>
      <c r="G18" s="28"/>
    </row>
    <row r="19" spans="1:7" ht="15" customHeight="1" x14ac:dyDescent="0.25">
      <c r="A19" s="27" t="s">
        <v>723</v>
      </c>
      <c r="B19" s="38" t="s">
        <v>772</v>
      </c>
      <c r="C19" s="38"/>
      <c r="D19" s="38"/>
      <c r="E19" s="38"/>
      <c r="F19" s="38"/>
      <c r="G19" s="28" t="s">
        <v>302</v>
      </c>
    </row>
    <row r="20" spans="1:7" ht="15" customHeight="1" x14ac:dyDescent="0.25">
      <c r="A20" s="28"/>
      <c r="B20" s="38"/>
      <c r="C20" s="38"/>
      <c r="D20" s="38"/>
      <c r="E20" s="38"/>
      <c r="F20" s="38"/>
      <c r="G20" s="28"/>
    </row>
    <row r="21" spans="1:7" ht="15" customHeight="1" x14ac:dyDescent="0.25">
      <c r="A21" s="27" t="s">
        <v>723</v>
      </c>
      <c r="B21" s="38" t="s">
        <v>773</v>
      </c>
      <c r="C21" s="38"/>
      <c r="D21" s="38"/>
      <c r="E21" s="38"/>
      <c r="F21" s="38"/>
      <c r="G21" s="28" t="s">
        <v>368</v>
      </c>
    </row>
    <row r="22" spans="1:7" ht="15" customHeight="1" x14ac:dyDescent="0.25">
      <c r="A22" s="28"/>
      <c r="B22" s="38"/>
      <c r="C22" s="38"/>
      <c r="D22" s="38"/>
      <c r="E22" s="38"/>
      <c r="F22" s="38"/>
      <c r="G22" s="28"/>
    </row>
    <row r="23" spans="1:7" ht="15" customHeight="1" x14ac:dyDescent="0.25">
      <c r="A23" s="27" t="s">
        <v>723</v>
      </c>
      <c r="B23" s="38" t="s">
        <v>774</v>
      </c>
      <c r="C23" s="38"/>
      <c r="D23" s="38"/>
      <c r="E23" s="38"/>
      <c r="F23" s="38"/>
      <c r="G23" s="28" t="s">
        <v>406</v>
      </c>
    </row>
    <row r="24" spans="1:7" ht="15" customHeight="1" x14ac:dyDescent="0.25">
      <c r="A24" s="28"/>
      <c r="B24" s="38"/>
      <c r="C24" s="38"/>
      <c r="D24" s="38"/>
      <c r="E24" s="38"/>
      <c r="F24" s="38"/>
      <c r="G24" s="28"/>
    </row>
    <row r="25" spans="1:7" ht="15" customHeight="1" x14ac:dyDescent="0.25">
      <c r="A25" s="27" t="s">
        <v>723</v>
      </c>
      <c r="B25" s="38" t="s">
        <v>775</v>
      </c>
      <c r="C25" s="38"/>
      <c r="D25" s="38"/>
      <c r="E25" s="38"/>
      <c r="F25" s="38"/>
      <c r="G25" s="28" t="s">
        <v>410</v>
      </c>
    </row>
    <row r="26" spans="1:7" ht="15" customHeight="1" x14ac:dyDescent="0.25">
      <c r="A26" s="28"/>
      <c r="B26" s="38"/>
      <c r="C26" s="38"/>
      <c r="D26" s="38"/>
      <c r="E26" s="38"/>
      <c r="F26" s="38"/>
      <c r="G26" s="28"/>
    </row>
    <row r="27" spans="1:7" ht="15" customHeight="1" x14ac:dyDescent="0.25">
      <c r="A27" s="27" t="s">
        <v>723</v>
      </c>
      <c r="B27" s="38" t="s">
        <v>776</v>
      </c>
      <c r="C27" s="38"/>
      <c r="D27" s="38"/>
      <c r="E27" s="38"/>
      <c r="F27" s="38"/>
      <c r="G27" s="28" t="s">
        <v>630</v>
      </c>
    </row>
    <row r="28" spans="1:7" ht="15" customHeight="1" x14ac:dyDescent="0.25">
      <c r="A28" s="28"/>
      <c r="B28" s="38"/>
      <c r="C28" s="38"/>
      <c r="D28" s="38"/>
      <c r="E28" s="38"/>
      <c r="F28" s="38"/>
      <c r="G28" s="28"/>
    </row>
    <row r="29" spans="1:7" ht="15" customHeight="1" x14ac:dyDescent="0.25">
      <c r="A29" s="27" t="s">
        <v>723</v>
      </c>
      <c r="B29" s="38" t="s">
        <v>784</v>
      </c>
      <c r="C29" s="38"/>
      <c r="D29" s="38"/>
      <c r="E29" s="38"/>
      <c r="F29" s="38"/>
      <c r="G29" s="28" t="s">
        <v>665</v>
      </c>
    </row>
    <row r="30" spans="1:7" ht="15" customHeight="1" x14ac:dyDescent="0.25">
      <c r="A30" s="28"/>
      <c r="B30" s="38"/>
      <c r="C30" s="38"/>
      <c r="D30" s="38"/>
      <c r="E30" s="38"/>
      <c r="F30" s="38"/>
      <c r="G30" s="28"/>
    </row>
    <row r="31" spans="1:7" ht="15" customHeight="1" x14ac:dyDescent="0.25">
      <c r="A31" s="27"/>
      <c r="B31" s="38"/>
      <c r="C31" s="38"/>
      <c r="D31" s="38"/>
      <c r="E31" s="38"/>
      <c r="F31" s="38"/>
      <c r="G31" s="26"/>
    </row>
    <row r="32" spans="1:7" ht="15" customHeight="1" x14ac:dyDescent="0.25">
      <c r="A32" s="28"/>
      <c r="B32" s="38"/>
      <c r="C32" s="38"/>
      <c r="D32" s="38"/>
      <c r="E32" s="38"/>
      <c r="F32" s="38"/>
      <c r="G32" s="26"/>
    </row>
    <row r="33" spans="1:7" ht="15" customHeight="1" x14ac:dyDescent="0.25">
      <c r="A33" s="26"/>
      <c r="B33" s="38"/>
      <c r="C33" s="38"/>
      <c r="D33" s="38"/>
      <c r="E33" s="38"/>
      <c r="F33" s="38"/>
      <c r="G33" s="26"/>
    </row>
    <row r="34" spans="1:7" ht="15" customHeight="1" x14ac:dyDescent="0.25">
      <c r="A34" s="26"/>
      <c r="B34" s="38"/>
      <c r="C34" s="38"/>
      <c r="D34" s="38"/>
      <c r="E34" s="38"/>
      <c r="F34" s="38"/>
      <c r="G34" s="26"/>
    </row>
    <row r="35" spans="1:7" x14ac:dyDescent="0.25">
      <c r="A35" s="26"/>
      <c r="B35" s="26"/>
      <c r="C35" s="26"/>
      <c r="D35" s="26"/>
      <c r="E35" s="26"/>
      <c r="F35" s="26"/>
      <c r="G35" s="26"/>
    </row>
    <row r="36" spans="1:7" x14ac:dyDescent="0.25">
      <c r="A36" s="26"/>
      <c r="B36" s="26"/>
      <c r="C36" s="26"/>
      <c r="D36" s="26"/>
      <c r="E36" s="26"/>
      <c r="F36" s="26"/>
      <c r="G36" s="26"/>
    </row>
    <row r="37" spans="1:7" x14ac:dyDescent="0.25">
      <c r="A37" s="26"/>
      <c r="B37" s="26"/>
      <c r="C37" s="26"/>
      <c r="D37" s="26"/>
      <c r="E37" s="26"/>
      <c r="F37" s="26"/>
      <c r="G37" s="26"/>
    </row>
    <row r="38" spans="1:7" x14ac:dyDescent="0.25">
      <c r="A38" s="26"/>
      <c r="B38" s="26"/>
      <c r="C38" s="26"/>
      <c r="D38" s="26"/>
      <c r="E38" s="26"/>
      <c r="F38" s="26"/>
      <c r="G38" s="26"/>
    </row>
    <row r="39" spans="1:7" x14ac:dyDescent="0.25">
      <c r="A39" s="26"/>
      <c r="B39" s="26"/>
      <c r="C39" s="26"/>
      <c r="D39" s="26"/>
      <c r="E39" s="26"/>
      <c r="F39" s="26"/>
      <c r="G39" s="26"/>
    </row>
    <row r="40" spans="1:7" x14ac:dyDescent="0.25">
      <c r="A40" s="26"/>
      <c r="B40" s="26"/>
      <c r="C40" s="26"/>
      <c r="D40" s="26"/>
      <c r="E40" s="26"/>
      <c r="F40" s="26"/>
      <c r="G40" s="26"/>
    </row>
    <row r="41" spans="1:7" x14ac:dyDescent="0.25">
      <c r="A41" s="7"/>
      <c r="B41" s="7"/>
      <c r="C41" s="7"/>
      <c r="D41" s="7"/>
      <c r="E41" s="7"/>
      <c r="F41" s="7"/>
      <c r="G41" s="7"/>
    </row>
    <row r="42" spans="1:7" x14ac:dyDescent="0.25">
      <c r="A42" s="22"/>
      <c r="B42" s="22"/>
      <c r="C42" s="22"/>
      <c r="D42" s="22"/>
      <c r="E42" s="22"/>
      <c r="F42" s="22"/>
      <c r="G42" s="22"/>
    </row>
    <row r="43" spans="1:7" x14ac:dyDescent="0.25">
      <c r="A43" s="22"/>
      <c r="B43" s="22"/>
      <c r="C43" s="22"/>
      <c r="D43" s="22"/>
      <c r="E43" s="22"/>
      <c r="F43" s="22"/>
      <c r="G43" s="22"/>
    </row>
    <row r="44" spans="1:7" x14ac:dyDescent="0.25">
      <c r="A44" s="22"/>
      <c r="B44" s="22"/>
      <c r="C44" s="22"/>
      <c r="D44" s="22"/>
      <c r="E44" s="22"/>
      <c r="F44" s="22"/>
      <c r="G44" s="22"/>
    </row>
    <row r="45" spans="1:7" x14ac:dyDescent="0.25">
      <c r="A45" s="22"/>
      <c r="B45" s="22"/>
      <c r="C45" s="22"/>
      <c r="D45" s="22"/>
      <c r="E45" s="22"/>
      <c r="F45" s="22"/>
      <c r="G45" s="22"/>
    </row>
    <row r="46" spans="1:7" x14ac:dyDescent="0.25">
      <c r="A46" s="22"/>
      <c r="B46" s="22"/>
      <c r="C46" s="22"/>
      <c r="D46" s="22"/>
      <c r="E46" s="22"/>
      <c r="F46" s="22"/>
      <c r="G46" s="22"/>
    </row>
  </sheetData>
  <mergeCells count="48">
    <mergeCell ref="A13:A14"/>
    <mergeCell ref="B13:F14"/>
    <mergeCell ref="G13:G14"/>
    <mergeCell ref="A7:G7"/>
    <mergeCell ref="A8:G8"/>
    <mergeCell ref="A11:A12"/>
    <mergeCell ref="B11:F12"/>
    <mergeCell ref="G11:G12"/>
    <mergeCell ref="A15:A16"/>
    <mergeCell ref="B15:F16"/>
    <mergeCell ref="G15:G16"/>
    <mergeCell ref="A17:A18"/>
    <mergeCell ref="B17:F18"/>
    <mergeCell ref="G17:G18"/>
    <mergeCell ref="A19:A20"/>
    <mergeCell ref="B19:F20"/>
    <mergeCell ref="G19:G20"/>
    <mergeCell ref="A21:A22"/>
    <mergeCell ref="B21:F22"/>
    <mergeCell ref="G21:G22"/>
    <mergeCell ref="A23:A24"/>
    <mergeCell ref="B23:F24"/>
    <mergeCell ref="G23:G24"/>
    <mergeCell ref="A25:A26"/>
    <mergeCell ref="B25:F26"/>
    <mergeCell ref="G25:G26"/>
    <mergeCell ref="A27:A28"/>
    <mergeCell ref="B27:F28"/>
    <mergeCell ref="G27:G28"/>
    <mergeCell ref="A29:A30"/>
    <mergeCell ref="B29:F30"/>
    <mergeCell ref="G29:G30"/>
    <mergeCell ref="A31:A32"/>
    <mergeCell ref="B31:F32"/>
    <mergeCell ref="G31:G32"/>
    <mergeCell ref="A33:A34"/>
    <mergeCell ref="B33:F34"/>
    <mergeCell ref="G33:G34"/>
    <mergeCell ref="A39:A40"/>
    <mergeCell ref="B39:F40"/>
    <mergeCell ref="G39:G40"/>
    <mergeCell ref="A42:G46"/>
    <mergeCell ref="A35:A36"/>
    <mergeCell ref="B35:F36"/>
    <mergeCell ref="G35:G36"/>
    <mergeCell ref="A37:A38"/>
    <mergeCell ref="B37:F38"/>
    <mergeCell ref="G37:G38"/>
  </mergeCells>
  <phoneticPr fontId="1" type="noConversion"/>
  <pageMargins left="0.70866141732283472" right="0.70866141732283472" top="0.74803149606299213" bottom="0.74803149606299213" header="0.31496062992125984" footer="0.31496062992125984"/>
  <pageSetup paperSize="9" orientation="portrait" r:id="rId1"/>
  <headerFooter>
    <oddFooter xml:space="preserve">&amp;C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9"/>
  <sheetViews>
    <sheetView zoomScale="86" zoomScaleNormal="86" workbookViewId="0">
      <pane ySplit="1" topLeftCell="A2" activePane="bottomLeft" state="frozen"/>
      <selection activeCell="O33" sqref="O33"/>
      <selection pane="bottomLeft" activeCell="G8" sqref="G8"/>
    </sheetView>
  </sheetViews>
  <sheetFormatPr baseColWidth="10" defaultRowHeight="15" x14ac:dyDescent="0.25"/>
  <cols>
    <col min="1" max="1" width="11.42578125" style="10"/>
    <col min="2" max="2" width="24" style="10" customWidth="1"/>
    <col min="3" max="3" width="22.85546875" style="10" customWidth="1"/>
    <col min="4" max="4" width="23.42578125" style="10" customWidth="1"/>
    <col min="5" max="5" width="22.5703125" style="10" customWidth="1"/>
    <col min="6" max="6" width="22.85546875" style="10" customWidth="1"/>
    <col min="7" max="7" width="22.7109375" style="10" customWidth="1"/>
    <col min="8" max="10" width="6.7109375" style="10" customWidth="1"/>
    <col min="11" max="11" width="22.85546875" style="10" customWidth="1"/>
    <col min="12" max="12" width="6.7109375" style="10" customWidth="1"/>
    <col min="13" max="13" width="7.140625" style="11" customWidth="1"/>
    <col min="14" max="15" width="22.85546875" style="10" customWidth="1"/>
    <col min="16" max="17" width="11.42578125" style="10"/>
    <col min="18" max="18" width="22.42578125" style="10" customWidth="1"/>
    <col min="19" max="19" width="11.42578125" style="10"/>
    <col min="20" max="16384" width="11.42578125" style="2"/>
  </cols>
  <sheetData>
    <row r="1" spans="1:19" ht="69.75" customHeight="1" x14ac:dyDescent="0.25">
      <c r="A1" s="14" t="s">
        <v>0</v>
      </c>
      <c r="B1" s="14" t="s">
        <v>1</v>
      </c>
      <c r="C1" s="14" t="s">
        <v>2</v>
      </c>
      <c r="D1" s="14" t="s">
        <v>3</v>
      </c>
      <c r="E1" s="14" t="s">
        <v>4</v>
      </c>
      <c r="F1" s="14" t="s">
        <v>5</v>
      </c>
      <c r="G1" s="14" t="s">
        <v>6</v>
      </c>
      <c r="H1" s="14" t="s">
        <v>7</v>
      </c>
      <c r="I1" s="14" t="s">
        <v>9</v>
      </c>
      <c r="J1" s="15" t="s">
        <v>18</v>
      </c>
      <c r="K1" s="14" t="s">
        <v>8</v>
      </c>
      <c r="L1" s="14" t="s">
        <v>17</v>
      </c>
      <c r="M1" s="16" t="s">
        <v>10</v>
      </c>
      <c r="N1" s="17" t="s">
        <v>11</v>
      </c>
      <c r="O1" s="17" t="s">
        <v>12</v>
      </c>
      <c r="P1" s="17" t="s">
        <v>13</v>
      </c>
      <c r="Q1" s="17" t="s">
        <v>14</v>
      </c>
      <c r="R1" s="17" t="s">
        <v>15</v>
      </c>
      <c r="S1" s="17" t="s">
        <v>16</v>
      </c>
    </row>
    <row r="2" spans="1:19" ht="45" x14ac:dyDescent="0.25">
      <c r="A2" s="8" t="s">
        <v>19</v>
      </c>
      <c r="B2" s="8" t="s">
        <v>21</v>
      </c>
      <c r="C2" s="8" t="s">
        <v>22</v>
      </c>
      <c r="D2" s="8" t="s">
        <v>23</v>
      </c>
      <c r="E2" s="8" t="s">
        <v>24</v>
      </c>
      <c r="F2" s="8" t="s">
        <v>26</v>
      </c>
      <c r="G2" s="8" t="s">
        <v>29</v>
      </c>
      <c r="H2" s="8">
        <v>5</v>
      </c>
      <c r="I2" s="8">
        <v>3</v>
      </c>
      <c r="J2" s="8">
        <f t="shared" ref="J2:J7" si="0">H2*I2</f>
        <v>15</v>
      </c>
      <c r="K2" s="8" t="s">
        <v>29</v>
      </c>
      <c r="L2" s="8">
        <v>7</v>
      </c>
      <c r="M2" s="9">
        <f>J2/L2</f>
        <v>2.1428571428571428</v>
      </c>
      <c r="N2" s="8" t="s">
        <v>448</v>
      </c>
      <c r="O2" s="8"/>
      <c r="P2" s="8"/>
      <c r="Q2" s="8"/>
      <c r="R2" s="8"/>
      <c r="S2" s="8"/>
    </row>
    <row r="3" spans="1:19" ht="45" x14ac:dyDescent="0.25">
      <c r="A3" s="8" t="s">
        <v>19</v>
      </c>
      <c r="B3" s="8" t="s">
        <v>21</v>
      </c>
      <c r="C3" s="8" t="s">
        <v>22</v>
      </c>
      <c r="D3" s="8" t="s">
        <v>23</v>
      </c>
      <c r="E3" s="8" t="s">
        <v>24</v>
      </c>
      <c r="F3" s="8" t="s">
        <v>27</v>
      </c>
      <c r="G3" s="8" t="s">
        <v>30</v>
      </c>
      <c r="H3" s="8">
        <v>25</v>
      </c>
      <c r="I3" s="8">
        <v>3</v>
      </c>
      <c r="J3" s="8">
        <f t="shared" si="0"/>
        <v>75</v>
      </c>
      <c r="K3" s="8" t="s">
        <v>611</v>
      </c>
      <c r="L3" s="8">
        <v>7</v>
      </c>
      <c r="M3" s="9">
        <f t="shared" ref="M3:M7" si="1">J3/L3</f>
        <v>10.714285714285714</v>
      </c>
      <c r="N3" s="8" t="s">
        <v>448</v>
      </c>
      <c r="O3" s="8"/>
      <c r="P3" s="8"/>
      <c r="Q3" s="8"/>
      <c r="R3" s="8"/>
      <c r="S3" s="8"/>
    </row>
    <row r="4" spans="1:19" ht="45" x14ac:dyDescent="0.25">
      <c r="A4" s="8" t="s">
        <v>19</v>
      </c>
      <c r="B4" s="8" t="s">
        <v>21</v>
      </c>
      <c r="C4" s="8" t="s">
        <v>22</v>
      </c>
      <c r="D4" s="8" t="s">
        <v>23</v>
      </c>
      <c r="E4" s="8" t="s">
        <v>31</v>
      </c>
      <c r="F4" s="8" t="s">
        <v>726</v>
      </c>
      <c r="G4" s="8" t="s">
        <v>34</v>
      </c>
      <c r="H4" s="8">
        <v>25</v>
      </c>
      <c r="I4" s="8">
        <v>3</v>
      </c>
      <c r="J4" s="8">
        <f t="shared" si="0"/>
        <v>75</v>
      </c>
      <c r="K4" s="8" t="s">
        <v>34</v>
      </c>
      <c r="L4" s="8">
        <v>7</v>
      </c>
      <c r="M4" s="9">
        <f t="shared" si="1"/>
        <v>10.714285714285714</v>
      </c>
      <c r="N4" s="8" t="s">
        <v>448</v>
      </c>
      <c r="O4" s="8"/>
      <c r="P4" s="8"/>
      <c r="Q4" s="8"/>
      <c r="R4" s="8"/>
      <c r="S4" s="8"/>
    </row>
    <row r="5" spans="1:19" ht="45" x14ac:dyDescent="0.25">
      <c r="A5" s="8" t="s">
        <v>19</v>
      </c>
      <c r="B5" s="8" t="s">
        <v>21</v>
      </c>
      <c r="C5" s="8" t="s">
        <v>22</v>
      </c>
      <c r="D5" s="8" t="s">
        <v>23</v>
      </c>
      <c r="E5" s="8" t="s">
        <v>31</v>
      </c>
      <c r="F5" s="8" t="s">
        <v>726</v>
      </c>
      <c r="G5" s="8" t="s">
        <v>34</v>
      </c>
      <c r="H5" s="8">
        <v>5</v>
      </c>
      <c r="I5" s="8">
        <v>3</v>
      </c>
      <c r="J5" s="8">
        <f t="shared" si="0"/>
        <v>15</v>
      </c>
      <c r="K5" s="8" t="s">
        <v>34</v>
      </c>
      <c r="L5" s="8">
        <v>7</v>
      </c>
      <c r="M5" s="9">
        <f t="shared" si="1"/>
        <v>2.1428571428571428</v>
      </c>
      <c r="N5" s="8" t="s">
        <v>448</v>
      </c>
      <c r="O5" s="8"/>
      <c r="P5" s="8"/>
      <c r="Q5" s="8"/>
      <c r="R5" s="8"/>
      <c r="S5" s="8"/>
    </row>
    <row r="6" spans="1:19" ht="75" x14ac:dyDescent="0.25">
      <c r="A6" s="8" t="s">
        <v>19</v>
      </c>
      <c r="B6" s="8" t="s">
        <v>21</v>
      </c>
      <c r="C6" s="8" t="s">
        <v>22</v>
      </c>
      <c r="D6" s="8" t="s">
        <v>38</v>
      </c>
      <c r="E6" s="8" t="s">
        <v>35</v>
      </c>
      <c r="F6" s="8" t="s">
        <v>557</v>
      </c>
      <c r="G6" s="8" t="s">
        <v>609</v>
      </c>
      <c r="H6" s="8">
        <v>25</v>
      </c>
      <c r="I6" s="8">
        <v>3</v>
      </c>
      <c r="J6" s="8">
        <f t="shared" si="0"/>
        <v>75</v>
      </c>
      <c r="K6" s="8" t="s">
        <v>610</v>
      </c>
      <c r="L6" s="8">
        <v>4</v>
      </c>
      <c r="M6" s="9">
        <f t="shared" si="1"/>
        <v>18.75</v>
      </c>
      <c r="N6" s="8" t="s">
        <v>449</v>
      </c>
      <c r="O6" s="8"/>
      <c r="P6" s="8"/>
      <c r="Q6" s="8"/>
      <c r="R6" s="8"/>
      <c r="S6" s="8"/>
    </row>
    <row r="7" spans="1:19" ht="47.25" customHeight="1" x14ac:dyDescent="0.25">
      <c r="A7" s="8" t="s">
        <v>19</v>
      </c>
      <c r="B7" s="8" t="s">
        <v>21</v>
      </c>
      <c r="C7" s="8" t="s">
        <v>22</v>
      </c>
      <c r="D7" s="8" t="s">
        <v>40</v>
      </c>
      <c r="E7" s="8" t="s">
        <v>41</v>
      </c>
      <c r="F7" s="8" t="s">
        <v>47</v>
      </c>
      <c r="G7" s="8" t="s">
        <v>597</v>
      </c>
      <c r="H7" s="8">
        <v>16</v>
      </c>
      <c r="I7" s="8">
        <v>2</v>
      </c>
      <c r="J7" s="8">
        <f t="shared" si="0"/>
        <v>32</v>
      </c>
      <c r="K7" s="8" t="s">
        <v>727</v>
      </c>
      <c r="L7" s="8">
        <v>7</v>
      </c>
      <c r="M7" s="9">
        <f t="shared" si="1"/>
        <v>4.5714285714285712</v>
      </c>
      <c r="N7" s="8"/>
      <c r="O7" s="8"/>
      <c r="P7" s="8"/>
      <c r="Q7" s="8"/>
      <c r="R7" s="8"/>
      <c r="S7" s="8"/>
    </row>
    <row r="8" spans="1:19" ht="45" x14ac:dyDescent="0.25">
      <c r="A8" s="8" t="s">
        <v>19</v>
      </c>
      <c r="B8" s="8" t="s">
        <v>21</v>
      </c>
      <c r="C8" s="8" t="s">
        <v>22</v>
      </c>
      <c r="D8" s="8" t="s">
        <v>40</v>
      </c>
      <c r="E8" s="8" t="s">
        <v>41</v>
      </c>
      <c r="F8" s="8" t="s">
        <v>26</v>
      </c>
      <c r="G8" s="8" t="s">
        <v>728</v>
      </c>
      <c r="H8" s="8">
        <v>25</v>
      </c>
      <c r="I8" s="8">
        <v>2</v>
      </c>
      <c r="J8" s="8">
        <f t="shared" ref="J8" si="2">H8*I8</f>
        <v>50</v>
      </c>
      <c r="K8" s="8" t="s">
        <v>728</v>
      </c>
      <c r="L8" s="8">
        <v>7</v>
      </c>
      <c r="M8" s="9">
        <f t="shared" ref="M8" si="3">J8/L8</f>
        <v>7.1428571428571432</v>
      </c>
      <c r="N8" s="8"/>
      <c r="O8" s="8"/>
      <c r="P8" s="8"/>
      <c r="Q8" s="8"/>
      <c r="R8" s="8"/>
      <c r="S8" s="8"/>
    </row>
    <row r="9" spans="1:19" ht="76.5" customHeight="1" x14ac:dyDescent="0.25">
      <c r="A9" s="8" t="s">
        <v>19</v>
      </c>
      <c r="B9" s="8" t="s">
        <v>21</v>
      </c>
      <c r="C9" s="8" t="s">
        <v>22</v>
      </c>
      <c r="D9" s="8" t="s">
        <v>40</v>
      </c>
      <c r="E9" s="8" t="s">
        <v>41</v>
      </c>
      <c r="F9" s="8" t="s">
        <v>43</v>
      </c>
      <c r="G9" s="8" t="s">
        <v>44</v>
      </c>
      <c r="H9" s="8">
        <v>25</v>
      </c>
      <c r="I9" s="8">
        <v>2</v>
      </c>
      <c r="J9" s="8">
        <f>H9*I9</f>
        <v>50</v>
      </c>
      <c r="K9" s="8" t="s">
        <v>44</v>
      </c>
      <c r="L9" s="8">
        <v>7</v>
      </c>
      <c r="M9" s="9">
        <f>J9/L9</f>
        <v>7.1428571428571432</v>
      </c>
      <c r="N9" s="8"/>
      <c r="O9" s="8"/>
      <c r="P9" s="8"/>
      <c r="Q9" s="8"/>
      <c r="R9" s="8"/>
      <c r="S9" s="8"/>
    </row>
  </sheetData>
  <autoFilter ref="A1:S9" xr:uid="{00000000-0009-0000-0000-00000C000000}"/>
  <conditionalFormatting sqref="M1:M1048576">
    <cfRule type="cellIs" dxfId="122" priority="1" operator="greaterThan">
      <formula>75</formula>
    </cfRule>
    <cfRule type="cellIs" dxfId="121" priority="2" operator="between">
      <formula>48</formula>
      <formula>75</formula>
    </cfRule>
    <cfRule type="cellIs" dxfId="120" priority="3" operator="between">
      <formula>30</formula>
      <formula>47</formula>
    </cfRule>
    <cfRule type="cellIs" dxfId="119" priority="4" operator="between">
      <formula>14</formula>
      <formula>29</formula>
    </cfRule>
    <cfRule type="cellIs" dxfId="118" priority="5" operator="between">
      <formula>1</formula>
      <formula>13</formula>
    </cfRule>
  </conditionalFormatting>
  <pageMargins left="0.59055118110236227" right="0.39370078740157483" top="0.59055118110236227" bottom="0.39370078740157483" header="0.31496062992125984" footer="0.31496062992125984"/>
  <pageSetup paperSize="8" scale="85" orientation="landscape" r:id="rId1"/>
  <headerFooter>
    <oddHeader>&amp;CEvaluation des Risques Professionnels  - Document Unique&amp;RMAJ suite CST du 18/11/2024</oddHeader>
    <oddFooter>&amp;LUnité 1 : Direction Générale des Services&amp;CCOMMUNE DE CORBIE&amp;R&amp;P/&amp;N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S43"/>
  <sheetViews>
    <sheetView view="pageBreakPreview" zoomScale="60" zoomScaleNormal="86" workbookViewId="0">
      <pane ySplit="1" topLeftCell="A35" activePane="bottomLeft" state="frozen"/>
      <selection activeCell="D4" sqref="D4"/>
      <selection pane="bottomLeft" activeCell="L24" sqref="L24"/>
    </sheetView>
  </sheetViews>
  <sheetFormatPr baseColWidth="10" defaultRowHeight="15" x14ac:dyDescent="0.25"/>
  <cols>
    <col min="1" max="1" width="11.42578125" style="10"/>
    <col min="2" max="2" width="24" style="10" customWidth="1"/>
    <col min="3" max="3" width="22.85546875" style="10" customWidth="1"/>
    <col min="4" max="4" width="23.42578125" style="10" customWidth="1"/>
    <col min="5" max="5" width="22.5703125" style="10" customWidth="1"/>
    <col min="6" max="6" width="22.85546875" style="10" customWidth="1"/>
    <col min="7" max="7" width="22.7109375" style="10" customWidth="1"/>
    <col min="8" max="10" width="6.7109375" style="10" customWidth="1"/>
    <col min="11" max="11" width="22.85546875" style="10" customWidth="1"/>
    <col min="12" max="12" width="6.7109375" style="10" customWidth="1"/>
    <col min="13" max="13" width="7.140625" style="11" customWidth="1"/>
    <col min="14" max="15" width="22.85546875" style="10" customWidth="1"/>
    <col min="16" max="16" width="12.28515625" style="10" customWidth="1"/>
    <col min="17" max="17" width="11.42578125" style="10"/>
    <col min="18" max="18" width="22.42578125" style="10" customWidth="1"/>
    <col min="19" max="16384" width="11.42578125" style="10"/>
  </cols>
  <sheetData>
    <row r="1" spans="1:19" ht="69.75" customHeight="1" x14ac:dyDescent="0.25">
      <c r="A1" s="14" t="s">
        <v>0</v>
      </c>
      <c r="B1" s="14" t="s">
        <v>1</v>
      </c>
      <c r="C1" s="14" t="s">
        <v>2</v>
      </c>
      <c r="D1" s="14" t="s">
        <v>3</v>
      </c>
      <c r="E1" s="14" t="s">
        <v>4</v>
      </c>
      <c r="F1" s="14" t="s">
        <v>5</v>
      </c>
      <c r="G1" s="14" t="s">
        <v>6</v>
      </c>
      <c r="H1" s="14" t="s">
        <v>7</v>
      </c>
      <c r="I1" s="14" t="s">
        <v>9</v>
      </c>
      <c r="J1" s="15" t="s">
        <v>18</v>
      </c>
      <c r="K1" s="14" t="s">
        <v>8</v>
      </c>
      <c r="L1" s="14" t="s">
        <v>17</v>
      </c>
      <c r="M1" s="16" t="s">
        <v>10</v>
      </c>
      <c r="N1" s="17" t="s">
        <v>11</v>
      </c>
      <c r="O1" s="17" t="s">
        <v>12</v>
      </c>
      <c r="P1" s="17" t="s">
        <v>13</v>
      </c>
      <c r="Q1" s="17" t="s">
        <v>14</v>
      </c>
      <c r="R1" s="17" t="s">
        <v>15</v>
      </c>
      <c r="S1" s="17" t="s">
        <v>16</v>
      </c>
    </row>
    <row r="2" spans="1:19" ht="60" customHeight="1" x14ac:dyDescent="0.25">
      <c r="A2" s="8" t="s">
        <v>57</v>
      </c>
      <c r="B2" s="8" t="s">
        <v>725</v>
      </c>
      <c r="C2" s="8" t="s">
        <v>608</v>
      </c>
      <c r="D2" s="8" t="s">
        <v>23</v>
      </c>
      <c r="E2" s="8" t="s">
        <v>54</v>
      </c>
      <c r="F2" s="8" t="s">
        <v>55</v>
      </c>
      <c r="G2" s="8" t="s">
        <v>56</v>
      </c>
      <c r="H2" s="8">
        <v>16</v>
      </c>
      <c r="I2" s="8">
        <v>2</v>
      </c>
      <c r="J2" s="8">
        <f>H2*I2</f>
        <v>32</v>
      </c>
      <c r="K2" s="8" t="s">
        <v>56</v>
      </c>
      <c r="L2" s="8">
        <v>7</v>
      </c>
      <c r="M2" s="9">
        <f>J2/L2</f>
        <v>4.5714285714285712</v>
      </c>
      <c r="N2" s="8"/>
      <c r="O2" s="8"/>
      <c r="P2" s="8"/>
      <c r="Q2" s="8"/>
      <c r="R2" s="8"/>
      <c r="S2" s="8"/>
    </row>
    <row r="3" spans="1:19" ht="60" customHeight="1" x14ac:dyDescent="0.25">
      <c r="A3" s="8" t="s">
        <v>57</v>
      </c>
      <c r="B3" s="8" t="s">
        <v>725</v>
      </c>
      <c r="C3" s="8" t="s">
        <v>608</v>
      </c>
      <c r="D3" s="8" t="s">
        <v>23</v>
      </c>
      <c r="E3" s="8" t="s">
        <v>24</v>
      </c>
      <c r="F3" s="8" t="s">
        <v>52</v>
      </c>
      <c r="G3" s="8" t="s">
        <v>53</v>
      </c>
      <c r="H3" s="8">
        <v>5</v>
      </c>
      <c r="I3" s="8">
        <v>3</v>
      </c>
      <c r="J3" s="8">
        <f t="shared" ref="J3:J43" si="0">H3*I3</f>
        <v>15</v>
      </c>
      <c r="K3" s="8" t="s">
        <v>53</v>
      </c>
      <c r="L3" s="8">
        <v>7</v>
      </c>
      <c r="M3" s="9">
        <f t="shared" ref="M3:M43" si="1">J3/L3</f>
        <v>2.1428571428571428</v>
      </c>
      <c r="N3" s="8" t="s">
        <v>448</v>
      </c>
      <c r="O3" s="8"/>
      <c r="P3" s="8"/>
      <c r="Q3" s="8"/>
      <c r="R3" s="8"/>
      <c r="S3" s="8"/>
    </row>
    <row r="4" spans="1:19" ht="60" customHeight="1" x14ac:dyDescent="0.25">
      <c r="A4" s="8" t="s">
        <v>57</v>
      </c>
      <c r="B4" s="8" t="s">
        <v>725</v>
      </c>
      <c r="C4" s="8" t="s">
        <v>608</v>
      </c>
      <c r="D4" s="8" t="s">
        <v>23</v>
      </c>
      <c r="E4" s="8" t="s">
        <v>24</v>
      </c>
      <c r="F4" s="8" t="s">
        <v>26</v>
      </c>
      <c r="G4" s="8" t="s">
        <v>29</v>
      </c>
      <c r="H4" s="8">
        <v>5</v>
      </c>
      <c r="I4" s="8">
        <v>4</v>
      </c>
      <c r="J4" s="8">
        <f t="shared" si="0"/>
        <v>20</v>
      </c>
      <c r="K4" s="8" t="s">
        <v>29</v>
      </c>
      <c r="L4" s="8">
        <v>7</v>
      </c>
      <c r="M4" s="9">
        <f t="shared" si="1"/>
        <v>2.8571428571428572</v>
      </c>
      <c r="N4" s="8" t="s">
        <v>448</v>
      </c>
      <c r="O4" s="8"/>
      <c r="P4" s="8"/>
      <c r="Q4" s="8"/>
      <c r="R4" s="8"/>
      <c r="S4" s="8"/>
    </row>
    <row r="5" spans="1:19" ht="60" customHeight="1" x14ac:dyDescent="0.25">
      <c r="A5" s="8" t="s">
        <v>57</v>
      </c>
      <c r="B5" s="8" t="s">
        <v>725</v>
      </c>
      <c r="C5" s="8" t="s">
        <v>608</v>
      </c>
      <c r="D5" s="8" t="s">
        <v>23</v>
      </c>
      <c r="E5" s="8" t="s">
        <v>24</v>
      </c>
      <c r="F5" s="8" t="s">
        <v>27</v>
      </c>
      <c r="G5" s="8" t="s">
        <v>30</v>
      </c>
      <c r="H5" s="8">
        <v>25</v>
      </c>
      <c r="I5" s="8">
        <v>4</v>
      </c>
      <c r="J5" s="8">
        <f t="shared" si="0"/>
        <v>100</v>
      </c>
      <c r="K5" s="8" t="s">
        <v>30</v>
      </c>
      <c r="L5" s="8">
        <v>7</v>
      </c>
      <c r="M5" s="9">
        <f t="shared" si="1"/>
        <v>14.285714285714286</v>
      </c>
      <c r="N5" s="8" t="s">
        <v>448</v>
      </c>
      <c r="O5" s="8"/>
      <c r="P5" s="8"/>
      <c r="Q5" s="8"/>
      <c r="R5" s="8"/>
      <c r="S5" s="8"/>
    </row>
    <row r="6" spans="1:19" ht="60" customHeight="1" x14ac:dyDescent="0.25">
      <c r="A6" s="8" t="s">
        <v>57</v>
      </c>
      <c r="B6" s="8" t="s">
        <v>725</v>
      </c>
      <c r="C6" s="8" t="s">
        <v>608</v>
      </c>
      <c r="D6" s="8" t="s">
        <v>23</v>
      </c>
      <c r="E6" s="8" t="s">
        <v>31</v>
      </c>
      <c r="F6" s="8" t="s">
        <v>726</v>
      </c>
      <c r="G6" s="8" t="s">
        <v>34</v>
      </c>
      <c r="H6" s="8">
        <v>25</v>
      </c>
      <c r="I6" s="8">
        <v>4</v>
      </c>
      <c r="J6" s="8">
        <f t="shared" si="0"/>
        <v>100</v>
      </c>
      <c r="K6" s="8" t="s">
        <v>34</v>
      </c>
      <c r="L6" s="8">
        <v>7</v>
      </c>
      <c r="M6" s="9">
        <f t="shared" si="1"/>
        <v>14.285714285714286</v>
      </c>
      <c r="N6" s="8" t="s">
        <v>448</v>
      </c>
      <c r="O6" s="8"/>
      <c r="P6" s="8"/>
      <c r="Q6" s="8"/>
      <c r="R6" s="8"/>
      <c r="S6" s="8"/>
    </row>
    <row r="7" spans="1:19" ht="60" customHeight="1" x14ac:dyDescent="0.25">
      <c r="A7" s="8" t="s">
        <v>57</v>
      </c>
      <c r="B7" s="8" t="s">
        <v>725</v>
      </c>
      <c r="C7" s="8" t="s">
        <v>608</v>
      </c>
      <c r="D7" s="8" t="s">
        <v>23</v>
      </c>
      <c r="E7" s="8" t="s">
        <v>31</v>
      </c>
      <c r="F7" s="8" t="s">
        <v>726</v>
      </c>
      <c r="G7" s="8" t="s">
        <v>34</v>
      </c>
      <c r="H7" s="8">
        <v>5</v>
      </c>
      <c r="I7" s="8">
        <v>4</v>
      </c>
      <c r="J7" s="8">
        <f t="shared" si="0"/>
        <v>20</v>
      </c>
      <c r="K7" s="8" t="s">
        <v>34</v>
      </c>
      <c r="L7" s="8">
        <v>7</v>
      </c>
      <c r="M7" s="9">
        <f t="shared" si="1"/>
        <v>2.8571428571428572</v>
      </c>
      <c r="N7" s="8" t="s">
        <v>448</v>
      </c>
      <c r="O7" s="8"/>
      <c r="P7" s="8"/>
      <c r="Q7" s="8"/>
      <c r="R7" s="8"/>
      <c r="S7" s="8"/>
    </row>
    <row r="8" spans="1:19" ht="60" customHeight="1" x14ac:dyDescent="0.25">
      <c r="A8" s="8" t="s">
        <v>57</v>
      </c>
      <c r="B8" s="8" t="s">
        <v>725</v>
      </c>
      <c r="C8" s="8" t="s">
        <v>608</v>
      </c>
      <c r="D8" s="8" t="s">
        <v>23</v>
      </c>
      <c r="E8" s="8" t="s">
        <v>35</v>
      </c>
      <c r="F8" s="8" t="s">
        <v>729</v>
      </c>
      <c r="G8" s="8" t="s">
        <v>730</v>
      </c>
      <c r="H8" s="8">
        <v>5</v>
      </c>
      <c r="I8" s="8">
        <v>4</v>
      </c>
      <c r="J8" s="8">
        <f t="shared" si="0"/>
        <v>20</v>
      </c>
      <c r="K8" s="8"/>
      <c r="L8" s="8">
        <v>4</v>
      </c>
      <c r="M8" s="9">
        <f t="shared" si="1"/>
        <v>5</v>
      </c>
      <c r="N8" s="8" t="s">
        <v>447</v>
      </c>
      <c r="O8" s="8"/>
      <c r="P8" s="8"/>
      <c r="Q8" s="8"/>
      <c r="R8" s="8"/>
      <c r="S8" s="8"/>
    </row>
    <row r="9" spans="1:19" ht="82.5" customHeight="1" x14ac:dyDescent="0.25">
      <c r="A9" s="8" t="s">
        <v>57</v>
      </c>
      <c r="B9" s="8" t="s">
        <v>725</v>
      </c>
      <c r="C9" s="8" t="s">
        <v>795</v>
      </c>
      <c r="D9" s="8" t="s">
        <v>23</v>
      </c>
      <c r="E9" s="8" t="s">
        <v>24</v>
      </c>
      <c r="F9" s="8" t="s">
        <v>26</v>
      </c>
      <c r="G9" s="8" t="s">
        <v>25</v>
      </c>
      <c r="H9" s="8">
        <v>5</v>
      </c>
      <c r="I9" s="8">
        <v>4</v>
      </c>
      <c r="J9" s="8">
        <f t="shared" si="0"/>
        <v>20</v>
      </c>
      <c r="K9" s="8" t="s">
        <v>29</v>
      </c>
      <c r="L9" s="8">
        <v>7</v>
      </c>
      <c r="M9" s="9">
        <f t="shared" si="1"/>
        <v>2.8571428571428572</v>
      </c>
      <c r="N9" s="8" t="s">
        <v>494</v>
      </c>
      <c r="O9" s="8"/>
      <c r="P9" s="8"/>
      <c r="Q9" s="8"/>
      <c r="R9" s="8"/>
      <c r="S9" s="8"/>
    </row>
    <row r="10" spans="1:19" ht="82.5" customHeight="1" x14ac:dyDescent="0.25">
      <c r="A10" s="8" t="s">
        <v>57</v>
      </c>
      <c r="B10" s="8" t="s">
        <v>725</v>
      </c>
      <c r="C10" s="8" t="s">
        <v>795</v>
      </c>
      <c r="D10" s="8" t="s">
        <v>23</v>
      </c>
      <c r="E10" s="8" t="s">
        <v>24</v>
      </c>
      <c r="F10" s="8" t="s">
        <v>279</v>
      </c>
      <c r="G10" s="8" t="s">
        <v>25</v>
      </c>
      <c r="H10" s="8">
        <v>5</v>
      </c>
      <c r="I10" s="8">
        <v>4</v>
      </c>
      <c r="J10" s="8">
        <f t="shared" si="0"/>
        <v>20</v>
      </c>
      <c r="K10" s="8"/>
      <c r="L10" s="8">
        <v>4</v>
      </c>
      <c r="M10" s="9">
        <f t="shared" si="1"/>
        <v>5</v>
      </c>
      <c r="N10" s="8" t="s">
        <v>494</v>
      </c>
      <c r="O10" s="8"/>
      <c r="P10" s="8"/>
      <c r="Q10" s="8"/>
      <c r="R10" s="8"/>
      <c r="S10" s="8"/>
    </row>
    <row r="11" spans="1:19" ht="82.5" customHeight="1" x14ac:dyDescent="0.25">
      <c r="A11" s="8" t="s">
        <v>57</v>
      </c>
      <c r="B11" s="8" t="s">
        <v>725</v>
      </c>
      <c r="C11" s="8" t="s">
        <v>795</v>
      </c>
      <c r="D11" s="8" t="s">
        <v>23</v>
      </c>
      <c r="E11" s="8" t="s">
        <v>24</v>
      </c>
      <c r="F11" s="8" t="s">
        <v>27</v>
      </c>
      <c r="G11" s="8" t="s">
        <v>28</v>
      </c>
      <c r="H11" s="8">
        <v>25</v>
      </c>
      <c r="I11" s="8">
        <v>4</v>
      </c>
      <c r="J11" s="8">
        <f t="shared" si="0"/>
        <v>100</v>
      </c>
      <c r="K11" s="8" t="s">
        <v>30</v>
      </c>
      <c r="L11" s="8">
        <v>7</v>
      </c>
      <c r="M11" s="9">
        <f t="shared" si="1"/>
        <v>14.285714285714286</v>
      </c>
      <c r="N11" s="8" t="s">
        <v>494</v>
      </c>
      <c r="O11" s="8"/>
      <c r="P11" s="8"/>
      <c r="Q11" s="8"/>
      <c r="R11" s="8"/>
      <c r="S11" s="8"/>
    </row>
    <row r="12" spans="1:19" ht="82.5" customHeight="1" x14ac:dyDescent="0.25">
      <c r="A12" s="8" t="s">
        <v>57</v>
      </c>
      <c r="B12" s="8" t="s">
        <v>725</v>
      </c>
      <c r="C12" s="8" t="s">
        <v>795</v>
      </c>
      <c r="D12" s="8" t="s">
        <v>23</v>
      </c>
      <c r="E12" s="8" t="s">
        <v>31</v>
      </c>
      <c r="F12" s="8" t="s">
        <v>726</v>
      </c>
      <c r="G12" s="8" t="s">
        <v>477</v>
      </c>
      <c r="H12" s="8">
        <v>25</v>
      </c>
      <c r="I12" s="8">
        <v>4</v>
      </c>
      <c r="J12" s="8">
        <f t="shared" si="0"/>
        <v>100</v>
      </c>
      <c r="K12" s="8" t="s">
        <v>34</v>
      </c>
      <c r="L12" s="8">
        <v>7</v>
      </c>
      <c r="M12" s="9">
        <f t="shared" si="1"/>
        <v>14.285714285714286</v>
      </c>
      <c r="N12" s="8" t="s">
        <v>503</v>
      </c>
      <c r="O12" s="8"/>
      <c r="P12" s="8"/>
      <c r="Q12" s="8"/>
      <c r="R12" s="8"/>
      <c r="S12" s="8"/>
    </row>
    <row r="13" spans="1:19" ht="82.5" customHeight="1" x14ac:dyDescent="0.25">
      <c r="A13" s="8" t="s">
        <v>57</v>
      </c>
      <c r="B13" s="8" t="s">
        <v>725</v>
      </c>
      <c r="C13" s="8" t="s">
        <v>795</v>
      </c>
      <c r="D13" s="8" t="s">
        <v>23</v>
      </c>
      <c r="E13" s="8" t="s">
        <v>31</v>
      </c>
      <c r="F13" s="8" t="s">
        <v>32</v>
      </c>
      <c r="G13" s="8" t="s">
        <v>259</v>
      </c>
      <c r="H13" s="8">
        <v>5</v>
      </c>
      <c r="I13" s="8">
        <v>4</v>
      </c>
      <c r="J13" s="8">
        <f t="shared" si="0"/>
        <v>20</v>
      </c>
      <c r="K13" s="8" t="s">
        <v>34</v>
      </c>
      <c r="L13" s="8">
        <v>7</v>
      </c>
      <c r="M13" s="9">
        <f t="shared" si="1"/>
        <v>2.8571428571428572</v>
      </c>
      <c r="N13" s="8" t="s">
        <v>503</v>
      </c>
      <c r="O13" s="8"/>
      <c r="P13" s="8"/>
      <c r="Q13" s="8"/>
      <c r="R13" s="8"/>
      <c r="S13" s="8"/>
    </row>
    <row r="14" spans="1:19" ht="82.5" customHeight="1" x14ac:dyDescent="0.25">
      <c r="A14" s="8" t="s">
        <v>57</v>
      </c>
      <c r="B14" s="8" t="s">
        <v>725</v>
      </c>
      <c r="C14" s="8" t="s">
        <v>795</v>
      </c>
      <c r="D14" s="8" t="s">
        <v>23</v>
      </c>
      <c r="E14" s="8" t="s">
        <v>35</v>
      </c>
      <c r="F14" s="8" t="s">
        <v>36</v>
      </c>
      <c r="G14" s="8" t="s">
        <v>37</v>
      </c>
      <c r="H14" s="8">
        <v>5</v>
      </c>
      <c r="I14" s="8">
        <v>3</v>
      </c>
      <c r="J14" s="8">
        <f t="shared" si="0"/>
        <v>15</v>
      </c>
      <c r="K14" s="8"/>
      <c r="L14" s="8">
        <v>4</v>
      </c>
      <c r="M14" s="9">
        <f t="shared" si="1"/>
        <v>3.75</v>
      </c>
      <c r="N14" s="8" t="s">
        <v>447</v>
      </c>
      <c r="O14" s="8"/>
      <c r="P14" s="8"/>
      <c r="Q14" s="8"/>
      <c r="R14" s="8"/>
      <c r="S14" s="8"/>
    </row>
    <row r="15" spans="1:19" ht="82.5" customHeight="1" x14ac:dyDescent="0.25">
      <c r="A15" s="8" t="s">
        <v>57</v>
      </c>
      <c r="B15" s="8" t="s">
        <v>725</v>
      </c>
      <c r="C15" s="8" t="s">
        <v>795</v>
      </c>
      <c r="D15" s="8" t="s">
        <v>23</v>
      </c>
      <c r="E15" s="8" t="s">
        <v>71</v>
      </c>
      <c r="F15" s="8" t="s">
        <v>69</v>
      </c>
      <c r="G15" s="8" t="s">
        <v>70</v>
      </c>
      <c r="H15" s="8">
        <v>16</v>
      </c>
      <c r="I15" s="8">
        <v>2</v>
      </c>
      <c r="J15" s="8">
        <f t="shared" si="0"/>
        <v>32</v>
      </c>
      <c r="K15" s="8"/>
      <c r="L15" s="8">
        <v>4</v>
      </c>
      <c r="M15" s="9">
        <f t="shared" si="1"/>
        <v>8</v>
      </c>
      <c r="N15" s="8" t="s">
        <v>460</v>
      </c>
      <c r="O15" s="8"/>
      <c r="P15" s="8"/>
      <c r="Q15" s="8"/>
      <c r="R15" s="8"/>
      <c r="S15" s="8"/>
    </row>
    <row r="16" spans="1:19" ht="82.5" customHeight="1" x14ac:dyDescent="0.25">
      <c r="A16" s="8" t="s">
        <v>57</v>
      </c>
      <c r="B16" s="8" t="s">
        <v>725</v>
      </c>
      <c r="C16" s="8" t="s">
        <v>795</v>
      </c>
      <c r="D16" s="8" t="s">
        <v>23</v>
      </c>
      <c r="E16" s="8" t="s">
        <v>101</v>
      </c>
      <c r="F16" s="8" t="s">
        <v>276</v>
      </c>
      <c r="G16" s="8" t="s">
        <v>277</v>
      </c>
      <c r="H16" s="8">
        <v>5</v>
      </c>
      <c r="I16" s="8">
        <v>3</v>
      </c>
      <c r="J16" s="8">
        <f t="shared" si="0"/>
        <v>15</v>
      </c>
      <c r="K16" s="8" t="s">
        <v>278</v>
      </c>
      <c r="L16" s="8">
        <v>7</v>
      </c>
      <c r="M16" s="9">
        <f t="shared" si="1"/>
        <v>2.1428571428571428</v>
      </c>
      <c r="N16" s="8"/>
      <c r="O16" s="8"/>
      <c r="P16" s="8"/>
      <c r="Q16" s="8"/>
      <c r="R16" s="8"/>
      <c r="S16" s="8"/>
    </row>
    <row r="17" spans="1:19" ht="82.5" customHeight="1" x14ac:dyDescent="0.25">
      <c r="A17" s="8" t="s">
        <v>57</v>
      </c>
      <c r="B17" s="8" t="s">
        <v>725</v>
      </c>
      <c r="C17" s="8" t="s">
        <v>796</v>
      </c>
      <c r="D17" s="8" t="s">
        <v>23</v>
      </c>
      <c r="E17" s="8" t="s">
        <v>24</v>
      </c>
      <c r="F17" s="8" t="s">
        <v>26</v>
      </c>
      <c r="G17" s="8" t="s">
        <v>25</v>
      </c>
      <c r="H17" s="8">
        <v>5</v>
      </c>
      <c r="I17" s="8">
        <v>4</v>
      </c>
      <c r="J17" s="8">
        <f t="shared" si="0"/>
        <v>20</v>
      </c>
      <c r="K17" s="8" t="s">
        <v>29</v>
      </c>
      <c r="L17" s="8">
        <v>7</v>
      </c>
      <c r="M17" s="9">
        <f t="shared" si="1"/>
        <v>2.8571428571428572</v>
      </c>
      <c r="N17" s="8" t="s">
        <v>494</v>
      </c>
      <c r="O17" s="8"/>
      <c r="P17" s="8"/>
      <c r="Q17" s="8"/>
      <c r="R17" s="8"/>
      <c r="S17" s="8"/>
    </row>
    <row r="18" spans="1:19" ht="82.5" customHeight="1" x14ac:dyDescent="0.25">
      <c r="A18" s="8" t="s">
        <v>57</v>
      </c>
      <c r="B18" s="8" t="s">
        <v>725</v>
      </c>
      <c r="C18" s="8" t="s">
        <v>796</v>
      </c>
      <c r="D18" s="8" t="s">
        <v>23</v>
      </c>
      <c r="E18" s="8" t="s">
        <v>24</v>
      </c>
      <c r="F18" s="8" t="s">
        <v>27</v>
      </c>
      <c r="G18" s="8" t="s">
        <v>28</v>
      </c>
      <c r="H18" s="8">
        <v>25</v>
      </c>
      <c r="I18" s="8">
        <v>4</v>
      </c>
      <c r="J18" s="8">
        <f t="shared" si="0"/>
        <v>100</v>
      </c>
      <c r="K18" s="8" t="s">
        <v>636</v>
      </c>
      <c r="L18" s="8">
        <v>7</v>
      </c>
      <c r="M18" s="9">
        <f t="shared" si="1"/>
        <v>14.285714285714286</v>
      </c>
      <c r="N18" s="8" t="s">
        <v>494</v>
      </c>
      <c r="O18" s="8"/>
      <c r="P18" s="8"/>
      <c r="Q18" s="8"/>
      <c r="R18" s="8"/>
      <c r="S18" s="8"/>
    </row>
    <row r="19" spans="1:19" ht="89.25" customHeight="1" x14ac:dyDescent="0.25">
      <c r="A19" s="8" t="s">
        <v>57</v>
      </c>
      <c r="B19" s="8" t="s">
        <v>725</v>
      </c>
      <c r="C19" s="8" t="s">
        <v>796</v>
      </c>
      <c r="D19" s="8" t="s">
        <v>23</v>
      </c>
      <c r="E19" s="8" t="s">
        <v>31</v>
      </c>
      <c r="F19" s="8" t="s">
        <v>726</v>
      </c>
      <c r="G19" s="8" t="s">
        <v>477</v>
      </c>
      <c r="H19" s="8">
        <v>25</v>
      </c>
      <c r="I19" s="8">
        <v>4</v>
      </c>
      <c r="J19" s="8">
        <f t="shared" si="0"/>
        <v>100</v>
      </c>
      <c r="K19" s="8" t="s">
        <v>280</v>
      </c>
      <c r="L19" s="8">
        <v>7</v>
      </c>
      <c r="M19" s="9">
        <f t="shared" si="1"/>
        <v>14.285714285714286</v>
      </c>
      <c r="N19" s="8" t="s">
        <v>503</v>
      </c>
      <c r="O19" s="8"/>
      <c r="P19" s="8"/>
      <c r="Q19" s="8"/>
      <c r="R19" s="8"/>
      <c r="S19" s="8"/>
    </row>
    <row r="20" spans="1:19" ht="90" customHeight="1" x14ac:dyDescent="0.25">
      <c r="A20" s="8" t="s">
        <v>57</v>
      </c>
      <c r="B20" s="8" t="s">
        <v>725</v>
      </c>
      <c r="C20" s="8" t="s">
        <v>796</v>
      </c>
      <c r="D20" s="8" t="s">
        <v>23</v>
      </c>
      <c r="E20" s="8" t="s">
        <v>31</v>
      </c>
      <c r="F20" s="8" t="s">
        <v>32</v>
      </c>
      <c r="G20" s="8" t="s">
        <v>259</v>
      </c>
      <c r="H20" s="8">
        <v>5</v>
      </c>
      <c r="I20" s="8">
        <v>4</v>
      </c>
      <c r="J20" s="8">
        <f t="shared" si="0"/>
        <v>20</v>
      </c>
      <c r="K20" s="8" t="s">
        <v>280</v>
      </c>
      <c r="L20" s="8">
        <v>7</v>
      </c>
      <c r="M20" s="9">
        <f t="shared" si="1"/>
        <v>2.8571428571428572</v>
      </c>
      <c r="N20" s="8" t="s">
        <v>503</v>
      </c>
      <c r="O20" s="8"/>
      <c r="P20" s="8"/>
      <c r="Q20" s="8"/>
      <c r="R20" s="8"/>
      <c r="S20" s="8"/>
    </row>
    <row r="21" spans="1:19" ht="82.5" customHeight="1" x14ac:dyDescent="0.25">
      <c r="A21" s="8" t="s">
        <v>57</v>
      </c>
      <c r="B21" s="8" t="s">
        <v>725</v>
      </c>
      <c r="C21" s="8" t="s">
        <v>796</v>
      </c>
      <c r="D21" s="8" t="s">
        <v>281</v>
      </c>
      <c r="E21" s="8" t="s">
        <v>41</v>
      </c>
      <c r="F21" s="8" t="s">
        <v>47</v>
      </c>
      <c r="G21" s="8" t="s">
        <v>275</v>
      </c>
      <c r="H21" s="8">
        <v>16</v>
      </c>
      <c r="I21" s="8">
        <v>3</v>
      </c>
      <c r="J21" s="8">
        <f t="shared" si="0"/>
        <v>48</v>
      </c>
      <c r="K21" s="8" t="s">
        <v>727</v>
      </c>
      <c r="L21" s="8">
        <v>7</v>
      </c>
      <c r="M21" s="9">
        <f t="shared" si="1"/>
        <v>6.8571428571428568</v>
      </c>
      <c r="N21" s="8" t="s">
        <v>470</v>
      </c>
      <c r="O21" s="8"/>
      <c r="P21" s="8"/>
      <c r="Q21" s="8"/>
      <c r="R21" s="8"/>
      <c r="S21" s="8"/>
    </row>
    <row r="22" spans="1:19" ht="82.5" customHeight="1" x14ac:dyDescent="0.25">
      <c r="A22" s="8" t="s">
        <v>57</v>
      </c>
      <c r="B22" s="8" t="s">
        <v>725</v>
      </c>
      <c r="C22" s="8" t="s">
        <v>796</v>
      </c>
      <c r="D22" s="8" t="s">
        <v>281</v>
      </c>
      <c r="E22" s="8" t="s">
        <v>41</v>
      </c>
      <c r="F22" s="8" t="s">
        <v>282</v>
      </c>
      <c r="G22" s="8" t="s">
        <v>46</v>
      </c>
      <c r="H22" s="8">
        <v>25</v>
      </c>
      <c r="I22" s="8">
        <v>3</v>
      </c>
      <c r="J22" s="8">
        <f t="shared" si="0"/>
        <v>75</v>
      </c>
      <c r="K22" s="8" t="s">
        <v>44</v>
      </c>
      <c r="L22" s="8">
        <v>7</v>
      </c>
      <c r="M22" s="9">
        <f t="shared" si="1"/>
        <v>10.714285714285714</v>
      </c>
      <c r="N22" s="8" t="s">
        <v>471</v>
      </c>
      <c r="O22" s="8"/>
      <c r="P22" s="8"/>
      <c r="Q22" s="8"/>
      <c r="R22" s="8"/>
      <c r="S22" s="8"/>
    </row>
    <row r="23" spans="1:19" ht="102" customHeight="1" x14ac:dyDescent="0.25">
      <c r="A23" s="8" t="s">
        <v>57</v>
      </c>
      <c r="B23" s="8" t="s">
        <v>725</v>
      </c>
      <c r="C23" s="8" t="s">
        <v>796</v>
      </c>
      <c r="D23" s="8" t="s">
        <v>281</v>
      </c>
      <c r="E23" s="8" t="s">
        <v>41</v>
      </c>
      <c r="F23" s="8" t="s">
        <v>283</v>
      </c>
      <c r="G23" s="8" t="s">
        <v>48</v>
      </c>
      <c r="H23" s="8">
        <v>25</v>
      </c>
      <c r="I23" s="8">
        <v>3</v>
      </c>
      <c r="J23" s="8">
        <f t="shared" si="0"/>
        <v>75</v>
      </c>
      <c r="K23" s="8" t="s">
        <v>728</v>
      </c>
      <c r="L23" s="8">
        <v>7</v>
      </c>
      <c r="M23" s="9">
        <f t="shared" si="1"/>
        <v>10.714285714285714</v>
      </c>
      <c r="N23" s="8" t="s">
        <v>471</v>
      </c>
      <c r="O23" s="8"/>
      <c r="P23" s="8"/>
      <c r="Q23" s="8"/>
      <c r="R23" s="8"/>
      <c r="S23" s="8"/>
    </row>
    <row r="24" spans="1:19" ht="130.5" customHeight="1" x14ac:dyDescent="0.25">
      <c r="A24" s="8" t="s">
        <v>57</v>
      </c>
      <c r="B24" s="8" t="s">
        <v>725</v>
      </c>
      <c r="C24" s="8" t="s">
        <v>796</v>
      </c>
      <c r="D24" s="8" t="s">
        <v>281</v>
      </c>
      <c r="E24" s="8" t="s">
        <v>71</v>
      </c>
      <c r="F24" s="8" t="s">
        <v>638</v>
      </c>
      <c r="G24" s="8" t="s">
        <v>70</v>
      </c>
      <c r="H24" s="8">
        <v>25</v>
      </c>
      <c r="I24" s="8">
        <v>3</v>
      </c>
      <c r="J24" s="8">
        <f t="shared" si="0"/>
        <v>75</v>
      </c>
      <c r="K24" s="8" t="s">
        <v>637</v>
      </c>
      <c r="L24" s="8">
        <v>4</v>
      </c>
      <c r="M24" s="9">
        <f t="shared" si="1"/>
        <v>18.75</v>
      </c>
      <c r="N24" s="8" t="s">
        <v>460</v>
      </c>
      <c r="O24" s="8"/>
      <c r="P24" s="8"/>
      <c r="Q24" s="8"/>
      <c r="R24" s="8"/>
      <c r="S24" s="8"/>
    </row>
    <row r="25" spans="1:19" ht="60" x14ac:dyDescent="0.25">
      <c r="A25" s="8" t="s">
        <v>302</v>
      </c>
      <c r="B25" s="8" t="s">
        <v>725</v>
      </c>
      <c r="C25" s="8" t="s">
        <v>797</v>
      </c>
      <c r="D25" s="8" t="s">
        <v>23</v>
      </c>
      <c r="E25" s="8" t="s">
        <v>71</v>
      </c>
      <c r="F25" s="8" t="s">
        <v>639</v>
      </c>
      <c r="G25" s="8" t="s">
        <v>70</v>
      </c>
      <c r="H25" s="8">
        <v>25</v>
      </c>
      <c r="I25" s="8">
        <v>2</v>
      </c>
      <c r="J25" s="8">
        <f t="shared" ref="J25:J33" si="2">H25*I25</f>
        <v>50</v>
      </c>
      <c r="K25" s="8" t="s">
        <v>756</v>
      </c>
      <c r="L25" s="8">
        <v>4</v>
      </c>
      <c r="M25" s="9">
        <f t="shared" ref="M25:M33" si="3">J25/L25</f>
        <v>12.5</v>
      </c>
      <c r="N25" s="8" t="s">
        <v>460</v>
      </c>
      <c r="O25" s="8"/>
      <c r="P25" s="8"/>
      <c r="Q25" s="8"/>
      <c r="R25" s="8"/>
      <c r="S25" s="8"/>
    </row>
    <row r="26" spans="1:19" ht="45" x14ac:dyDescent="0.25">
      <c r="A26" s="8" t="s">
        <v>302</v>
      </c>
      <c r="B26" s="8" t="s">
        <v>725</v>
      </c>
      <c r="C26" s="8" t="s">
        <v>797</v>
      </c>
      <c r="D26" s="8" t="s">
        <v>23</v>
      </c>
      <c r="E26" s="8" t="s">
        <v>24</v>
      </c>
      <c r="F26" s="8" t="s">
        <v>26</v>
      </c>
      <c r="G26" s="8" t="s">
        <v>25</v>
      </c>
      <c r="H26" s="8">
        <v>5</v>
      </c>
      <c r="I26" s="8">
        <v>4</v>
      </c>
      <c r="J26" s="8">
        <f t="shared" si="2"/>
        <v>20</v>
      </c>
      <c r="K26" s="8" t="s">
        <v>29</v>
      </c>
      <c r="L26" s="8">
        <v>7</v>
      </c>
      <c r="M26" s="9">
        <f t="shared" si="3"/>
        <v>2.8571428571428572</v>
      </c>
      <c r="N26" s="8" t="s">
        <v>494</v>
      </c>
      <c r="O26" s="8"/>
      <c r="P26" s="8"/>
      <c r="Q26" s="8"/>
      <c r="R26" s="8"/>
      <c r="S26" s="8"/>
    </row>
    <row r="27" spans="1:19" ht="60" x14ac:dyDescent="0.25">
      <c r="A27" s="8" t="s">
        <v>302</v>
      </c>
      <c r="B27" s="8" t="s">
        <v>725</v>
      </c>
      <c r="C27" s="8" t="s">
        <v>797</v>
      </c>
      <c r="D27" s="8" t="s">
        <v>23</v>
      </c>
      <c r="E27" s="8" t="s">
        <v>24</v>
      </c>
      <c r="F27" s="8" t="s">
        <v>27</v>
      </c>
      <c r="G27" s="8" t="s">
        <v>28</v>
      </c>
      <c r="H27" s="8">
        <v>25</v>
      </c>
      <c r="I27" s="8">
        <v>4</v>
      </c>
      <c r="J27" s="8">
        <f t="shared" si="2"/>
        <v>100</v>
      </c>
      <c r="K27" s="8" t="s">
        <v>631</v>
      </c>
      <c r="L27" s="8">
        <v>7</v>
      </c>
      <c r="M27" s="9">
        <f t="shared" si="3"/>
        <v>14.285714285714286</v>
      </c>
      <c r="N27" s="8" t="s">
        <v>494</v>
      </c>
      <c r="O27" s="8"/>
      <c r="P27" s="8"/>
      <c r="Q27" s="8"/>
      <c r="R27" s="8"/>
      <c r="S27" s="8"/>
    </row>
    <row r="28" spans="1:19" ht="45" x14ac:dyDescent="0.25">
      <c r="A28" s="8" t="s">
        <v>302</v>
      </c>
      <c r="B28" s="8" t="s">
        <v>725</v>
      </c>
      <c r="C28" s="8" t="s">
        <v>797</v>
      </c>
      <c r="D28" s="8" t="s">
        <v>23</v>
      </c>
      <c r="E28" s="8" t="s">
        <v>31</v>
      </c>
      <c r="F28" s="8" t="s">
        <v>726</v>
      </c>
      <c r="G28" s="8" t="s">
        <v>524</v>
      </c>
      <c r="H28" s="8">
        <v>25</v>
      </c>
      <c r="I28" s="8">
        <v>4</v>
      </c>
      <c r="J28" s="8">
        <f t="shared" si="2"/>
        <v>100</v>
      </c>
      <c r="K28" s="8" t="s">
        <v>34</v>
      </c>
      <c r="L28" s="8">
        <v>7</v>
      </c>
      <c r="M28" s="9">
        <f t="shared" si="3"/>
        <v>14.285714285714286</v>
      </c>
      <c r="N28" s="8" t="s">
        <v>503</v>
      </c>
      <c r="O28" s="8"/>
      <c r="P28" s="8"/>
      <c r="Q28" s="8"/>
      <c r="R28" s="8"/>
      <c r="S28" s="8"/>
    </row>
    <row r="29" spans="1:19" ht="45" x14ac:dyDescent="0.25">
      <c r="A29" s="8" t="s">
        <v>302</v>
      </c>
      <c r="B29" s="8" t="s">
        <v>725</v>
      </c>
      <c r="C29" s="8" t="s">
        <v>797</v>
      </c>
      <c r="D29" s="8" t="s">
        <v>23</v>
      </c>
      <c r="E29" s="8" t="s">
        <v>31</v>
      </c>
      <c r="F29" s="8" t="s">
        <v>726</v>
      </c>
      <c r="G29" s="8" t="s">
        <v>259</v>
      </c>
      <c r="H29" s="8">
        <v>5</v>
      </c>
      <c r="I29" s="8">
        <v>4</v>
      </c>
      <c r="J29" s="8">
        <f t="shared" si="2"/>
        <v>20</v>
      </c>
      <c r="K29" s="8" t="s">
        <v>34</v>
      </c>
      <c r="L29" s="8">
        <v>7</v>
      </c>
      <c r="M29" s="9">
        <f t="shared" si="3"/>
        <v>2.8571428571428572</v>
      </c>
      <c r="N29" s="8" t="s">
        <v>503</v>
      </c>
      <c r="O29" s="8"/>
      <c r="P29" s="8"/>
      <c r="Q29" s="8"/>
      <c r="R29" s="8"/>
      <c r="S29" s="8"/>
    </row>
    <row r="30" spans="1:19" ht="90" x14ac:dyDescent="0.25">
      <c r="A30" s="8" t="s">
        <v>302</v>
      </c>
      <c r="B30" s="8" t="s">
        <v>725</v>
      </c>
      <c r="C30" s="8" t="s">
        <v>797</v>
      </c>
      <c r="D30" s="8" t="s">
        <v>40</v>
      </c>
      <c r="E30" s="8" t="s">
        <v>41</v>
      </c>
      <c r="F30" s="8" t="s">
        <v>42</v>
      </c>
      <c r="G30" s="8" t="s">
        <v>409</v>
      </c>
      <c r="H30" s="8">
        <v>16</v>
      </c>
      <c r="I30" s="8">
        <v>3</v>
      </c>
      <c r="J30" s="8">
        <f t="shared" si="2"/>
        <v>48</v>
      </c>
      <c r="K30" s="8" t="s">
        <v>558</v>
      </c>
      <c r="L30" s="8">
        <v>7</v>
      </c>
      <c r="M30" s="9">
        <f t="shared" si="3"/>
        <v>6.8571428571428568</v>
      </c>
      <c r="N30" s="8" t="s">
        <v>470</v>
      </c>
      <c r="O30" s="8"/>
      <c r="P30" s="8"/>
      <c r="Q30" s="8"/>
      <c r="R30" s="8"/>
      <c r="S30" s="8"/>
    </row>
    <row r="31" spans="1:19" ht="60" x14ac:dyDescent="0.25">
      <c r="A31" s="8" t="s">
        <v>302</v>
      </c>
      <c r="B31" s="8" t="s">
        <v>725</v>
      </c>
      <c r="C31" s="8" t="s">
        <v>797</v>
      </c>
      <c r="D31" s="8" t="s">
        <v>40</v>
      </c>
      <c r="E31" s="8" t="s">
        <v>41</v>
      </c>
      <c r="F31" s="8" t="s">
        <v>408</v>
      </c>
      <c r="G31" s="8" t="s">
        <v>46</v>
      </c>
      <c r="H31" s="8">
        <v>25</v>
      </c>
      <c r="I31" s="8">
        <v>2</v>
      </c>
      <c r="J31" s="8">
        <f t="shared" si="2"/>
        <v>50</v>
      </c>
      <c r="K31" s="8" t="s">
        <v>44</v>
      </c>
      <c r="L31" s="8">
        <v>7</v>
      </c>
      <c r="M31" s="9">
        <f t="shared" si="3"/>
        <v>7.1428571428571432</v>
      </c>
      <c r="N31" s="8" t="s">
        <v>471</v>
      </c>
      <c r="O31" s="8"/>
      <c r="P31" s="8"/>
      <c r="Q31" s="8"/>
      <c r="R31" s="8"/>
      <c r="S31" s="8"/>
    </row>
    <row r="32" spans="1:19" ht="129.75" customHeight="1" x14ac:dyDescent="0.25">
      <c r="A32" s="8" t="s">
        <v>302</v>
      </c>
      <c r="B32" s="8" t="s">
        <v>725</v>
      </c>
      <c r="C32" s="8" t="s">
        <v>797</v>
      </c>
      <c r="D32" s="8" t="s">
        <v>40</v>
      </c>
      <c r="E32" s="8" t="s">
        <v>41</v>
      </c>
      <c r="F32" s="8" t="s">
        <v>757</v>
      </c>
      <c r="G32" s="8" t="s">
        <v>46</v>
      </c>
      <c r="H32" s="8">
        <v>25</v>
      </c>
      <c r="I32" s="8">
        <v>1</v>
      </c>
      <c r="J32" s="8">
        <f t="shared" ref="J32" si="4">H32*I32</f>
        <v>25</v>
      </c>
      <c r="K32" s="8" t="s">
        <v>751</v>
      </c>
      <c r="L32" s="8">
        <v>7</v>
      </c>
      <c r="M32" s="9">
        <f t="shared" ref="M32" si="5">J32/L32</f>
        <v>3.5714285714285716</v>
      </c>
      <c r="N32" s="8" t="s">
        <v>471</v>
      </c>
      <c r="O32" s="8"/>
      <c r="P32" s="8"/>
      <c r="Q32" s="8"/>
      <c r="R32" s="8"/>
      <c r="S32" s="8"/>
    </row>
    <row r="33" spans="1:19" ht="60" x14ac:dyDescent="0.25">
      <c r="A33" s="8" t="s">
        <v>302</v>
      </c>
      <c r="B33" s="8" t="s">
        <v>725</v>
      </c>
      <c r="C33" s="8" t="s">
        <v>797</v>
      </c>
      <c r="D33" s="8" t="s">
        <v>40</v>
      </c>
      <c r="E33" s="8" t="s">
        <v>745</v>
      </c>
      <c r="F33" s="8" t="s">
        <v>746</v>
      </c>
      <c r="G33" s="8" t="s">
        <v>747</v>
      </c>
      <c r="H33" s="8">
        <v>5</v>
      </c>
      <c r="I33" s="8">
        <v>3</v>
      </c>
      <c r="J33" s="8">
        <f t="shared" si="2"/>
        <v>15</v>
      </c>
      <c r="K33" s="8" t="s">
        <v>748</v>
      </c>
      <c r="L33" s="8">
        <v>7</v>
      </c>
      <c r="M33" s="9">
        <f t="shared" si="3"/>
        <v>2.1428571428571428</v>
      </c>
      <c r="N33" s="8"/>
      <c r="O33" s="8"/>
      <c r="P33" s="8"/>
      <c r="Q33" s="8"/>
      <c r="R33" s="8"/>
      <c r="S33" s="8"/>
    </row>
    <row r="34" spans="1:19" ht="82.5" customHeight="1" x14ac:dyDescent="0.25">
      <c r="A34" s="8" t="s">
        <v>57</v>
      </c>
      <c r="B34" s="8" t="s">
        <v>725</v>
      </c>
      <c r="C34" s="8" t="s">
        <v>798</v>
      </c>
      <c r="D34" s="8" t="s">
        <v>23</v>
      </c>
      <c r="E34" s="8" t="s">
        <v>24</v>
      </c>
      <c r="F34" s="8" t="s">
        <v>26</v>
      </c>
      <c r="G34" s="8" t="s">
        <v>25</v>
      </c>
      <c r="H34" s="8">
        <v>5</v>
      </c>
      <c r="I34" s="8">
        <v>4</v>
      </c>
      <c r="J34" s="8">
        <f t="shared" si="0"/>
        <v>20</v>
      </c>
      <c r="K34" s="8" t="s">
        <v>29</v>
      </c>
      <c r="L34" s="8">
        <v>7</v>
      </c>
      <c r="M34" s="9">
        <f t="shared" si="1"/>
        <v>2.8571428571428572</v>
      </c>
      <c r="N34" s="8" t="s">
        <v>494</v>
      </c>
      <c r="O34" s="8"/>
      <c r="P34" s="8"/>
      <c r="Q34" s="8"/>
      <c r="R34" s="8"/>
      <c r="S34" s="8"/>
    </row>
    <row r="35" spans="1:19" ht="90" customHeight="1" x14ac:dyDescent="0.25">
      <c r="A35" s="8" t="s">
        <v>57</v>
      </c>
      <c r="B35" s="8" t="s">
        <v>725</v>
      </c>
      <c r="C35" s="8" t="s">
        <v>798</v>
      </c>
      <c r="D35" s="8" t="s">
        <v>23</v>
      </c>
      <c r="E35" s="8" t="s">
        <v>24</v>
      </c>
      <c r="F35" s="8" t="s">
        <v>578</v>
      </c>
      <c r="G35" s="8" t="s">
        <v>25</v>
      </c>
      <c r="H35" s="8">
        <v>5</v>
      </c>
      <c r="I35" s="8">
        <v>4</v>
      </c>
      <c r="J35" s="8">
        <f t="shared" si="0"/>
        <v>20</v>
      </c>
      <c r="K35" s="8"/>
      <c r="L35" s="8">
        <v>4</v>
      </c>
      <c r="M35" s="9">
        <f t="shared" si="1"/>
        <v>5</v>
      </c>
      <c r="N35" s="8" t="s">
        <v>607</v>
      </c>
      <c r="O35" s="8"/>
      <c r="P35" s="8"/>
      <c r="Q35" s="8"/>
      <c r="R35" s="8"/>
      <c r="S35" s="8"/>
    </row>
    <row r="36" spans="1:19" ht="82.5" customHeight="1" x14ac:dyDescent="0.25">
      <c r="A36" s="8" t="s">
        <v>57</v>
      </c>
      <c r="B36" s="8" t="s">
        <v>725</v>
      </c>
      <c r="C36" s="8" t="s">
        <v>798</v>
      </c>
      <c r="D36" s="8" t="s">
        <v>23</v>
      </c>
      <c r="E36" s="8" t="s">
        <v>24</v>
      </c>
      <c r="F36" s="8" t="s">
        <v>27</v>
      </c>
      <c r="G36" s="8" t="s">
        <v>28</v>
      </c>
      <c r="H36" s="8">
        <v>25</v>
      </c>
      <c r="I36" s="8">
        <v>4</v>
      </c>
      <c r="J36" s="8">
        <f t="shared" si="0"/>
        <v>100</v>
      </c>
      <c r="K36" s="8" t="s">
        <v>30</v>
      </c>
      <c r="L36" s="8">
        <v>7</v>
      </c>
      <c r="M36" s="9">
        <f t="shared" si="1"/>
        <v>14.285714285714286</v>
      </c>
      <c r="N36" s="8" t="s">
        <v>494</v>
      </c>
      <c r="O36" s="8"/>
      <c r="P36" s="8"/>
      <c r="Q36" s="8"/>
      <c r="R36" s="8"/>
      <c r="S36" s="8"/>
    </row>
    <row r="37" spans="1:19" ht="82.5" customHeight="1" x14ac:dyDescent="0.25">
      <c r="A37" s="8" t="s">
        <v>57</v>
      </c>
      <c r="B37" s="8" t="s">
        <v>725</v>
      </c>
      <c r="C37" s="8" t="s">
        <v>798</v>
      </c>
      <c r="D37" s="8" t="s">
        <v>23</v>
      </c>
      <c r="E37" s="8" t="s">
        <v>31</v>
      </c>
      <c r="F37" s="8" t="s">
        <v>726</v>
      </c>
      <c r="G37" s="8" t="s">
        <v>524</v>
      </c>
      <c r="H37" s="8">
        <v>25</v>
      </c>
      <c r="I37" s="8">
        <v>4</v>
      </c>
      <c r="J37" s="8">
        <f t="shared" si="0"/>
        <v>100</v>
      </c>
      <c r="K37" s="8" t="s">
        <v>34</v>
      </c>
      <c r="L37" s="8">
        <v>7</v>
      </c>
      <c r="M37" s="9">
        <f t="shared" si="1"/>
        <v>14.285714285714286</v>
      </c>
      <c r="N37" s="8" t="s">
        <v>503</v>
      </c>
      <c r="O37" s="8"/>
      <c r="P37" s="8"/>
      <c r="Q37" s="8"/>
      <c r="R37" s="8"/>
      <c r="S37" s="8"/>
    </row>
    <row r="38" spans="1:19" ht="82.5" customHeight="1" x14ac:dyDescent="0.25">
      <c r="A38" s="8" t="s">
        <v>57</v>
      </c>
      <c r="B38" s="8" t="s">
        <v>725</v>
      </c>
      <c r="C38" s="8" t="s">
        <v>798</v>
      </c>
      <c r="D38" s="8" t="s">
        <v>23</v>
      </c>
      <c r="E38" s="8" t="s">
        <v>31</v>
      </c>
      <c r="F38" s="8" t="s">
        <v>32</v>
      </c>
      <c r="G38" s="8" t="s">
        <v>259</v>
      </c>
      <c r="H38" s="8">
        <v>5</v>
      </c>
      <c r="I38" s="8">
        <v>4</v>
      </c>
      <c r="J38" s="8">
        <f t="shared" si="0"/>
        <v>20</v>
      </c>
      <c r="K38" s="8" t="s">
        <v>34</v>
      </c>
      <c r="L38" s="8">
        <v>7</v>
      </c>
      <c r="M38" s="9">
        <f t="shared" si="1"/>
        <v>2.8571428571428572</v>
      </c>
      <c r="N38" s="8" t="s">
        <v>503</v>
      </c>
      <c r="O38" s="8"/>
      <c r="P38" s="8"/>
      <c r="Q38" s="8"/>
      <c r="R38" s="8"/>
      <c r="S38" s="8"/>
    </row>
    <row r="39" spans="1:19" ht="82.5" customHeight="1" x14ac:dyDescent="0.25">
      <c r="A39" s="8" t="s">
        <v>57</v>
      </c>
      <c r="B39" s="8" t="s">
        <v>725</v>
      </c>
      <c r="C39" s="8" t="s">
        <v>798</v>
      </c>
      <c r="D39" s="8" t="s">
        <v>23</v>
      </c>
      <c r="E39" s="8" t="s">
        <v>35</v>
      </c>
      <c r="F39" s="8" t="s">
        <v>606</v>
      </c>
      <c r="G39" s="8" t="s">
        <v>37</v>
      </c>
      <c r="H39" s="8">
        <v>5</v>
      </c>
      <c r="I39" s="8">
        <v>2</v>
      </c>
      <c r="J39" s="8">
        <f t="shared" si="0"/>
        <v>10</v>
      </c>
      <c r="K39" s="8"/>
      <c r="L39" s="8">
        <v>7</v>
      </c>
      <c r="M39" s="9">
        <f t="shared" si="1"/>
        <v>1.4285714285714286</v>
      </c>
      <c r="N39" s="8" t="s">
        <v>447</v>
      </c>
      <c r="O39" s="8"/>
      <c r="P39" s="8"/>
      <c r="Q39" s="8"/>
      <c r="R39" s="8"/>
      <c r="S39" s="8"/>
    </row>
    <row r="40" spans="1:19" ht="82.5" customHeight="1" x14ac:dyDescent="0.25">
      <c r="A40" s="8" t="s">
        <v>57</v>
      </c>
      <c r="B40" s="8" t="s">
        <v>725</v>
      </c>
      <c r="C40" s="8" t="s">
        <v>798</v>
      </c>
      <c r="D40" s="8" t="s">
        <v>40</v>
      </c>
      <c r="E40" s="8" t="s">
        <v>41</v>
      </c>
      <c r="F40" s="8" t="s">
        <v>42</v>
      </c>
      <c r="G40" s="8" t="s">
        <v>409</v>
      </c>
      <c r="H40" s="8">
        <v>16</v>
      </c>
      <c r="I40" s="8">
        <v>3</v>
      </c>
      <c r="J40" s="8">
        <f t="shared" si="0"/>
        <v>48</v>
      </c>
      <c r="K40" s="8" t="s">
        <v>752</v>
      </c>
      <c r="L40" s="8">
        <v>7</v>
      </c>
      <c r="M40" s="9">
        <f t="shared" si="1"/>
        <v>6.8571428571428568</v>
      </c>
      <c r="N40" s="8" t="s">
        <v>470</v>
      </c>
      <c r="O40" s="8"/>
      <c r="P40" s="8"/>
      <c r="Q40" s="8"/>
      <c r="R40" s="8"/>
      <c r="S40" s="8"/>
    </row>
    <row r="41" spans="1:19" ht="82.5" customHeight="1" x14ac:dyDescent="0.25">
      <c r="A41" s="8" t="s">
        <v>57</v>
      </c>
      <c r="B41" s="8" t="s">
        <v>725</v>
      </c>
      <c r="C41" s="8" t="s">
        <v>798</v>
      </c>
      <c r="D41" s="8" t="s">
        <v>40</v>
      </c>
      <c r="E41" s="8" t="s">
        <v>41</v>
      </c>
      <c r="F41" s="8" t="s">
        <v>579</v>
      </c>
      <c r="G41" s="8" t="s">
        <v>46</v>
      </c>
      <c r="H41" s="8">
        <v>25</v>
      </c>
      <c r="I41" s="8">
        <v>2</v>
      </c>
      <c r="J41" s="8">
        <f t="shared" si="0"/>
        <v>50</v>
      </c>
      <c r="K41" s="8" t="s">
        <v>44</v>
      </c>
      <c r="L41" s="8">
        <v>7</v>
      </c>
      <c r="M41" s="9">
        <f t="shared" si="1"/>
        <v>7.1428571428571432</v>
      </c>
      <c r="N41" s="8" t="s">
        <v>471</v>
      </c>
      <c r="O41" s="8"/>
      <c r="P41" s="8"/>
      <c r="Q41" s="8"/>
      <c r="R41" s="8"/>
      <c r="S41" s="8"/>
    </row>
    <row r="42" spans="1:19" ht="82.5" customHeight="1" x14ac:dyDescent="0.25">
      <c r="A42" s="8" t="s">
        <v>57</v>
      </c>
      <c r="B42" s="8" t="s">
        <v>725</v>
      </c>
      <c r="C42" s="8" t="s">
        <v>284</v>
      </c>
      <c r="D42" s="8" t="s">
        <v>285</v>
      </c>
      <c r="E42" s="8" t="s">
        <v>31</v>
      </c>
      <c r="F42" s="8" t="s">
        <v>286</v>
      </c>
      <c r="G42" s="8" t="s">
        <v>502</v>
      </c>
      <c r="H42" s="8">
        <v>25</v>
      </c>
      <c r="I42" s="8">
        <v>2</v>
      </c>
      <c r="J42" s="8">
        <f t="shared" si="0"/>
        <v>50</v>
      </c>
      <c r="K42" s="8"/>
      <c r="L42" s="8">
        <v>7</v>
      </c>
      <c r="M42" s="9">
        <f t="shared" si="1"/>
        <v>7.1428571428571432</v>
      </c>
      <c r="N42" s="8" t="s">
        <v>504</v>
      </c>
      <c r="O42" s="8"/>
      <c r="P42" s="8"/>
      <c r="Q42" s="8"/>
      <c r="R42" s="8"/>
      <c r="S42" s="8"/>
    </row>
    <row r="43" spans="1:19" ht="60" x14ac:dyDescent="0.25">
      <c r="A43" s="8" t="s">
        <v>57</v>
      </c>
      <c r="B43" s="8" t="s">
        <v>725</v>
      </c>
      <c r="C43" s="8" t="s">
        <v>284</v>
      </c>
      <c r="D43" s="8" t="s">
        <v>285</v>
      </c>
      <c r="E43" s="8" t="s">
        <v>41</v>
      </c>
      <c r="F43" s="8" t="s">
        <v>291</v>
      </c>
      <c r="G43" s="8" t="s">
        <v>287</v>
      </c>
      <c r="H43" s="8">
        <v>10</v>
      </c>
      <c r="I43" s="8">
        <v>2</v>
      </c>
      <c r="J43" s="8">
        <f t="shared" si="0"/>
        <v>20</v>
      </c>
      <c r="K43" s="8" t="s">
        <v>590</v>
      </c>
      <c r="L43" s="8">
        <v>4</v>
      </c>
      <c r="M43" s="9">
        <f t="shared" si="1"/>
        <v>5</v>
      </c>
      <c r="N43" s="8" t="s">
        <v>501</v>
      </c>
      <c r="O43" s="8"/>
      <c r="P43" s="8"/>
      <c r="Q43" s="8"/>
      <c r="R43" s="8"/>
      <c r="S43" s="8"/>
    </row>
  </sheetData>
  <autoFilter ref="A1:S43" xr:uid="{00000000-0009-0000-0000-00000D000000}"/>
  <phoneticPr fontId="1" type="noConversion"/>
  <conditionalFormatting sqref="M1:M1048576">
    <cfRule type="cellIs" dxfId="117" priority="1" operator="greaterThan">
      <formula>75</formula>
    </cfRule>
    <cfRule type="cellIs" dxfId="116" priority="17" operator="between">
      <formula>48</formula>
      <formula>75</formula>
    </cfRule>
    <cfRule type="cellIs" dxfId="115" priority="18" operator="between">
      <formula>30</formula>
      <formula>47</formula>
    </cfRule>
    <cfRule type="cellIs" dxfId="114" priority="19" operator="between">
      <formula>14</formula>
      <formula>29</formula>
    </cfRule>
    <cfRule type="cellIs" dxfId="113" priority="20" operator="between">
      <formula>1</formula>
      <formula>13</formula>
    </cfRule>
  </conditionalFormatting>
  <conditionalFormatting sqref="M15 M25:M33">
    <cfRule type="cellIs" dxfId="112" priority="12" operator="between">
      <formula>48</formula>
      <formula>75</formula>
    </cfRule>
    <cfRule type="cellIs" dxfId="111" priority="13" operator="between">
      <formula>30</formula>
      <formula>47</formula>
    </cfRule>
    <cfRule type="cellIs" dxfId="110" priority="14" operator="between">
      <formula>14</formula>
      <formula>29</formula>
    </cfRule>
    <cfRule type="cellIs" dxfId="109" priority="15" operator="between">
      <formula>1</formula>
      <formula>13</formula>
    </cfRule>
  </conditionalFormatting>
  <pageMargins left="0.59055118110236227" right="0.39370078740157483" top="0.59055118110236227" bottom="0.39370078740157483" header="0.31496062992125984" footer="0.31496062992125984"/>
  <pageSetup paperSize="8" scale="85" orientation="landscape" r:id="rId1"/>
  <headerFooter>
    <oddHeader>&amp;CEvaluation des Risques Professionnels  - Document Unique&amp;RMAJ suite CST du 18/11/2024</oddHeader>
    <oddFooter>&amp;LUnité 2 : Direction de l'Administration Générale&amp;CCOMMUNE DE CORBIE&amp;R&amp;P/&amp;N</oddFooter>
  </headerFooter>
  <rowBreaks count="5" manualBreakCount="5">
    <brk id="8" max="16383" man="1"/>
    <brk id="16" max="16383" man="1"/>
    <brk id="24" max="16383" man="1"/>
    <brk id="33" max="16383" man="1"/>
    <brk id="41"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S189"/>
  <sheetViews>
    <sheetView view="pageBreakPreview" zoomScale="60" zoomScaleNormal="86" workbookViewId="0">
      <pane ySplit="1" topLeftCell="A2" activePane="bottomLeft" state="frozen"/>
      <selection activeCell="O33" sqref="O33"/>
      <selection pane="bottomLeft" activeCell="D143" sqref="D143:D144"/>
    </sheetView>
  </sheetViews>
  <sheetFormatPr baseColWidth="10" defaultRowHeight="15" x14ac:dyDescent="0.25"/>
  <cols>
    <col min="1" max="1" width="11.42578125" style="10"/>
    <col min="2" max="2" width="24" style="10" customWidth="1"/>
    <col min="3" max="3" width="22.85546875" style="10" customWidth="1"/>
    <col min="4" max="4" width="23.42578125" style="10" customWidth="1"/>
    <col min="5" max="5" width="22.5703125" style="10" customWidth="1"/>
    <col min="6" max="6" width="22.85546875" style="10" customWidth="1"/>
    <col min="7" max="7" width="22.7109375" style="10" customWidth="1"/>
    <col min="8" max="10" width="6.7109375" style="10" customWidth="1"/>
    <col min="11" max="11" width="22.85546875" style="10" customWidth="1"/>
    <col min="12" max="12" width="6.7109375" style="10" customWidth="1"/>
    <col min="13" max="13" width="7.140625" style="11" customWidth="1"/>
    <col min="14" max="15" width="22.85546875" style="10" customWidth="1"/>
    <col min="16" max="17" width="11.42578125" style="10"/>
    <col min="18" max="18" width="22.42578125" style="10" customWidth="1"/>
    <col min="19" max="19" width="11.42578125" style="10"/>
    <col min="20" max="16384" width="11.42578125" style="39"/>
  </cols>
  <sheetData>
    <row r="1" spans="1:19" ht="69.75" customHeight="1" x14ac:dyDescent="0.25">
      <c r="A1" s="14" t="s">
        <v>0</v>
      </c>
      <c r="B1" s="14" t="s">
        <v>1</v>
      </c>
      <c r="C1" s="14" t="s">
        <v>2</v>
      </c>
      <c r="D1" s="14" t="s">
        <v>3</v>
      </c>
      <c r="E1" s="14" t="s">
        <v>4</v>
      </c>
      <c r="F1" s="14" t="s">
        <v>5</v>
      </c>
      <c r="G1" s="14" t="s">
        <v>6</v>
      </c>
      <c r="H1" s="14" t="s">
        <v>7</v>
      </c>
      <c r="I1" s="14" t="s">
        <v>9</v>
      </c>
      <c r="J1" s="15" t="s">
        <v>18</v>
      </c>
      <c r="K1" s="14" t="s">
        <v>8</v>
      </c>
      <c r="L1" s="14" t="s">
        <v>17</v>
      </c>
      <c r="M1" s="16" t="s">
        <v>10</v>
      </c>
      <c r="N1" s="17" t="s">
        <v>11</v>
      </c>
      <c r="O1" s="17" t="s">
        <v>12</v>
      </c>
      <c r="P1" s="17" t="s">
        <v>13</v>
      </c>
      <c r="Q1" s="17" t="s">
        <v>14</v>
      </c>
      <c r="R1" s="17" t="s">
        <v>15</v>
      </c>
      <c r="S1" s="17" t="s">
        <v>16</v>
      </c>
    </row>
    <row r="2" spans="1:19" ht="45" x14ac:dyDescent="0.25">
      <c r="A2" s="19" t="s">
        <v>274</v>
      </c>
      <c r="B2" s="19" t="s">
        <v>59</v>
      </c>
      <c r="C2" s="19" t="s">
        <v>58</v>
      </c>
      <c r="D2" s="19" t="s">
        <v>23</v>
      </c>
      <c r="E2" s="19" t="s">
        <v>24</v>
      </c>
      <c r="F2" s="19" t="s">
        <v>26</v>
      </c>
      <c r="G2" s="19" t="s">
        <v>25</v>
      </c>
      <c r="H2" s="19">
        <v>5</v>
      </c>
      <c r="I2" s="19">
        <v>2</v>
      </c>
      <c r="J2" s="19">
        <f t="shared" ref="J2:J41" si="0">H2*I2</f>
        <v>10</v>
      </c>
      <c r="K2" s="19" t="s">
        <v>29</v>
      </c>
      <c r="L2" s="19">
        <v>7</v>
      </c>
      <c r="M2" s="9">
        <f t="shared" ref="M2:M35" si="1">J2/L2</f>
        <v>1.4285714285714286</v>
      </c>
      <c r="N2" s="19" t="s">
        <v>494</v>
      </c>
      <c r="O2" s="19"/>
      <c r="P2" s="19"/>
      <c r="Q2" s="19"/>
      <c r="R2" s="19"/>
      <c r="S2" s="19"/>
    </row>
    <row r="3" spans="1:19" ht="60" x14ac:dyDescent="0.25">
      <c r="A3" s="19" t="s">
        <v>274</v>
      </c>
      <c r="B3" s="19" t="s">
        <v>59</v>
      </c>
      <c r="C3" s="19" t="s">
        <v>58</v>
      </c>
      <c r="D3" s="19" t="s">
        <v>23</v>
      </c>
      <c r="E3" s="19" t="s">
        <v>24</v>
      </c>
      <c r="F3" s="19" t="s">
        <v>27</v>
      </c>
      <c r="G3" s="19" t="s">
        <v>28</v>
      </c>
      <c r="H3" s="19">
        <v>25</v>
      </c>
      <c r="I3" s="19">
        <v>2</v>
      </c>
      <c r="J3" s="19">
        <f t="shared" si="0"/>
        <v>50</v>
      </c>
      <c r="K3" s="19" t="s">
        <v>30</v>
      </c>
      <c r="L3" s="19">
        <v>7</v>
      </c>
      <c r="M3" s="9">
        <f t="shared" si="1"/>
        <v>7.1428571428571432</v>
      </c>
      <c r="N3" s="19" t="s">
        <v>494</v>
      </c>
      <c r="O3" s="19"/>
      <c r="P3" s="19"/>
      <c r="Q3" s="19"/>
      <c r="R3" s="19"/>
      <c r="S3" s="19"/>
    </row>
    <row r="4" spans="1:19" ht="69.75" customHeight="1" x14ac:dyDescent="0.25">
      <c r="A4" s="19" t="s">
        <v>274</v>
      </c>
      <c r="B4" s="19" t="s">
        <v>59</v>
      </c>
      <c r="C4" s="19" t="s">
        <v>58</v>
      </c>
      <c r="D4" s="19" t="s">
        <v>23</v>
      </c>
      <c r="E4" s="19" t="s">
        <v>31</v>
      </c>
      <c r="F4" s="19" t="s">
        <v>726</v>
      </c>
      <c r="G4" s="19" t="s">
        <v>477</v>
      </c>
      <c r="H4" s="19">
        <v>25</v>
      </c>
      <c r="I4" s="19">
        <v>2</v>
      </c>
      <c r="J4" s="19">
        <f t="shared" si="0"/>
        <v>50</v>
      </c>
      <c r="K4" s="19" t="s">
        <v>34</v>
      </c>
      <c r="L4" s="19">
        <v>7</v>
      </c>
      <c r="M4" s="9">
        <f t="shared" si="1"/>
        <v>7.1428571428571432</v>
      </c>
      <c r="N4" s="19" t="s">
        <v>481</v>
      </c>
      <c r="O4" s="19"/>
      <c r="P4" s="19"/>
      <c r="Q4" s="19"/>
      <c r="R4" s="19"/>
      <c r="S4" s="19"/>
    </row>
    <row r="5" spans="1:19" ht="69" customHeight="1" x14ac:dyDescent="0.25">
      <c r="A5" s="19" t="s">
        <v>274</v>
      </c>
      <c r="B5" s="19" t="s">
        <v>59</v>
      </c>
      <c r="C5" s="19" t="s">
        <v>58</v>
      </c>
      <c r="D5" s="19" t="s">
        <v>23</v>
      </c>
      <c r="E5" s="19" t="s">
        <v>31</v>
      </c>
      <c r="F5" s="19" t="s">
        <v>726</v>
      </c>
      <c r="G5" s="19" t="s">
        <v>259</v>
      </c>
      <c r="H5" s="19">
        <v>5</v>
      </c>
      <c r="I5" s="19">
        <v>2</v>
      </c>
      <c r="J5" s="19">
        <f t="shared" si="0"/>
        <v>10</v>
      </c>
      <c r="K5" s="19" t="s">
        <v>34</v>
      </c>
      <c r="L5" s="19">
        <v>7</v>
      </c>
      <c r="M5" s="9">
        <f t="shared" si="1"/>
        <v>1.4285714285714286</v>
      </c>
      <c r="N5" s="19" t="s">
        <v>481</v>
      </c>
      <c r="O5" s="19"/>
      <c r="P5" s="19"/>
      <c r="Q5" s="19"/>
      <c r="R5" s="19"/>
      <c r="S5" s="19"/>
    </row>
    <row r="6" spans="1:19" ht="45" x14ac:dyDescent="0.25">
      <c r="A6" s="19" t="s">
        <v>274</v>
      </c>
      <c r="B6" s="19" t="s">
        <v>59</v>
      </c>
      <c r="C6" s="19" t="s">
        <v>58</v>
      </c>
      <c r="D6" s="19" t="s">
        <v>23</v>
      </c>
      <c r="E6" s="19" t="s">
        <v>35</v>
      </c>
      <c r="F6" s="19" t="s">
        <v>36</v>
      </c>
      <c r="G6" s="19" t="s">
        <v>37</v>
      </c>
      <c r="H6" s="19">
        <v>5</v>
      </c>
      <c r="I6" s="19">
        <v>2</v>
      </c>
      <c r="J6" s="19">
        <f t="shared" si="0"/>
        <v>10</v>
      </c>
      <c r="K6" s="19"/>
      <c r="L6" s="19">
        <v>4</v>
      </c>
      <c r="M6" s="9">
        <f t="shared" si="1"/>
        <v>2.5</v>
      </c>
      <c r="N6" s="19" t="s">
        <v>447</v>
      </c>
      <c r="O6" s="19"/>
      <c r="P6" s="19"/>
      <c r="Q6" s="19"/>
      <c r="R6" s="19"/>
      <c r="S6" s="19"/>
    </row>
    <row r="7" spans="1:19" ht="97.5" customHeight="1" x14ac:dyDescent="0.25">
      <c r="A7" s="19" t="s">
        <v>274</v>
      </c>
      <c r="B7" s="19" t="s">
        <v>59</v>
      </c>
      <c r="C7" s="19" t="s">
        <v>58</v>
      </c>
      <c r="D7" s="19" t="s">
        <v>38</v>
      </c>
      <c r="E7" s="19" t="s">
        <v>35</v>
      </c>
      <c r="F7" s="19" t="s">
        <v>39</v>
      </c>
      <c r="G7" s="19" t="s">
        <v>64</v>
      </c>
      <c r="H7" s="19">
        <v>25</v>
      </c>
      <c r="I7" s="19">
        <v>3</v>
      </c>
      <c r="J7" s="19">
        <f t="shared" si="0"/>
        <v>75</v>
      </c>
      <c r="K7" s="19" t="s">
        <v>829</v>
      </c>
      <c r="L7" s="19">
        <v>4</v>
      </c>
      <c r="M7" s="9">
        <f t="shared" si="1"/>
        <v>18.75</v>
      </c>
      <c r="N7" s="19" t="s">
        <v>449</v>
      </c>
      <c r="O7" s="19"/>
      <c r="P7" s="19"/>
      <c r="Q7" s="19"/>
      <c r="R7" s="19"/>
      <c r="S7" s="19"/>
    </row>
    <row r="8" spans="1:19" ht="60" x14ac:dyDescent="0.25">
      <c r="A8" s="19" t="s">
        <v>274</v>
      </c>
      <c r="B8" s="19" t="s">
        <v>59</v>
      </c>
      <c r="C8" s="19" t="s">
        <v>58</v>
      </c>
      <c r="D8" s="19" t="s">
        <v>40</v>
      </c>
      <c r="E8" s="19" t="s">
        <v>41</v>
      </c>
      <c r="F8" s="19" t="s">
        <v>47</v>
      </c>
      <c r="G8" s="19" t="s">
        <v>66</v>
      </c>
      <c r="H8" s="19">
        <v>16</v>
      </c>
      <c r="I8" s="19">
        <v>3</v>
      </c>
      <c r="J8" s="19">
        <f t="shared" si="0"/>
        <v>48</v>
      </c>
      <c r="K8" s="19" t="s">
        <v>727</v>
      </c>
      <c r="L8" s="19">
        <v>7</v>
      </c>
      <c r="M8" s="9">
        <f t="shared" si="1"/>
        <v>6.8571428571428568</v>
      </c>
      <c r="N8" s="19" t="s">
        <v>470</v>
      </c>
      <c r="O8" s="19"/>
      <c r="P8" s="19"/>
      <c r="Q8" s="19"/>
      <c r="R8" s="19"/>
      <c r="S8" s="19"/>
    </row>
    <row r="9" spans="1:19" ht="60" x14ac:dyDescent="0.25">
      <c r="A9" s="19" t="s">
        <v>274</v>
      </c>
      <c r="B9" s="19" t="s">
        <v>59</v>
      </c>
      <c r="C9" s="19" t="s">
        <v>58</v>
      </c>
      <c r="D9" s="19" t="s">
        <v>40</v>
      </c>
      <c r="E9" s="19" t="s">
        <v>41</v>
      </c>
      <c r="F9" s="19" t="s">
        <v>43</v>
      </c>
      <c r="G9" s="19" t="s">
        <v>46</v>
      </c>
      <c r="H9" s="19">
        <v>25</v>
      </c>
      <c r="I9" s="19">
        <v>3</v>
      </c>
      <c r="J9" s="19">
        <f t="shared" si="0"/>
        <v>75</v>
      </c>
      <c r="K9" s="19" t="s">
        <v>44</v>
      </c>
      <c r="L9" s="19">
        <v>7</v>
      </c>
      <c r="M9" s="9">
        <f t="shared" si="1"/>
        <v>10.714285714285714</v>
      </c>
      <c r="N9" s="19" t="s">
        <v>471</v>
      </c>
      <c r="O9" s="19"/>
      <c r="P9" s="19"/>
      <c r="Q9" s="19"/>
      <c r="R9" s="19"/>
      <c r="S9" s="19"/>
    </row>
    <row r="10" spans="1:19" ht="105" x14ac:dyDescent="0.25">
      <c r="A10" s="19" t="s">
        <v>274</v>
      </c>
      <c r="B10" s="19" t="s">
        <v>59</v>
      </c>
      <c r="C10" s="19" t="s">
        <v>58</v>
      </c>
      <c r="D10" s="19" t="s">
        <v>40</v>
      </c>
      <c r="E10" s="19" t="s">
        <v>41</v>
      </c>
      <c r="F10" s="19" t="s">
        <v>51</v>
      </c>
      <c r="G10" s="19" t="s">
        <v>48</v>
      </c>
      <c r="H10" s="19">
        <v>25</v>
      </c>
      <c r="I10" s="19">
        <v>2</v>
      </c>
      <c r="J10" s="19">
        <f t="shared" si="0"/>
        <v>50</v>
      </c>
      <c r="K10" s="19" t="s">
        <v>728</v>
      </c>
      <c r="L10" s="19">
        <v>7</v>
      </c>
      <c r="M10" s="9">
        <f t="shared" si="1"/>
        <v>7.1428571428571432</v>
      </c>
      <c r="N10" s="19" t="s">
        <v>471</v>
      </c>
      <c r="O10" s="19"/>
      <c r="P10" s="19"/>
      <c r="Q10" s="19"/>
      <c r="R10" s="19"/>
      <c r="S10" s="19"/>
    </row>
    <row r="11" spans="1:19" ht="45" x14ac:dyDescent="0.25">
      <c r="A11" s="19" t="s">
        <v>274</v>
      </c>
      <c r="B11" s="19" t="s">
        <v>59</v>
      </c>
      <c r="C11" s="19" t="s">
        <v>58</v>
      </c>
      <c r="D11" s="19" t="s">
        <v>40</v>
      </c>
      <c r="E11" s="19" t="s">
        <v>41</v>
      </c>
      <c r="F11" s="19" t="s">
        <v>60</v>
      </c>
      <c r="G11" s="19" t="s">
        <v>61</v>
      </c>
      <c r="H11" s="19">
        <v>25</v>
      </c>
      <c r="I11" s="19">
        <v>2</v>
      </c>
      <c r="J11" s="19">
        <f t="shared" si="0"/>
        <v>50</v>
      </c>
      <c r="K11" s="19" t="s">
        <v>469</v>
      </c>
      <c r="L11" s="19">
        <v>4</v>
      </c>
      <c r="M11" s="9">
        <f t="shared" si="1"/>
        <v>12.5</v>
      </c>
      <c r="N11" s="19" t="s">
        <v>472</v>
      </c>
      <c r="O11" s="19"/>
      <c r="P11" s="19"/>
      <c r="Q11" s="19"/>
      <c r="R11" s="19"/>
      <c r="S11" s="19"/>
    </row>
    <row r="12" spans="1:19" ht="45" x14ac:dyDescent="0.25">
      <c r="A12" s="19" t="s">
        <v>274</v>
      </c>
      <c r="B12" s="19" t="s">
        <v>59</v>
      </c>
      <c r="C12" s="19" t="s">
        <v>58</v>
      </c>
      <c r="D12" s="19" t="s">
        <v>40</v>
      </c>
      <c r="E12" s="19" t="s">
        <v>35</v>
      </c>
      <c r="F12" s="19" t="s">
        <v>63</v>
      </c>
      <c r="G12" s="19" t="s">
        <v>62</v>
      </c>
      <c r="H12" s="19">
        <v>25</v>
      </c>
      <c r="I12" s="19">
        <v>2</v>
      </c>
      <c r="J12" s="19">
        <f t="shared" si="0"/>
        <v>50</v>
      </c>
      <c r="K12" s="19"/>
      <c r="L12" s="19">
        <v>4</v>
      </c>
      <c r="M12" s="9">
        <f t="shared" si="1"/>
        <v>12.5</v>
      </c>
      <c r="N12" s="19" t="s">
        <v>447</v>
      </c>
      <c r="O12" s="19"/>
      <c r="P12" s="19"/>
      <c r="Q12" s="19"/>
      <c r="R12" s="19"/>
      <c r="S12" s="19"/>
    </row>
    <row r="13" spans="1:19" ht="45" x14ac:dyDescent="0.25">
      <c r="A13" s="19" t="s">
        <v>274</v>
      </c>
      <c r="B13" s="19" t="s">
        <v>59</v>
      </c>
      <c r="C13" s="19" t="s">
        <v>612</v>
      </c>
      <c r="D13" s="19" t="s">
        <v>23</v>
      </c>
      <c r="E13" s="19" t="s">
        <v>24</v>
      </c>
      <c r="F13" s="19" t="s">
        <v>26</v>
      </c>
      <c r="G13" s="19" t="s">
        <v>25</v>
      </c>
      <c r="H13" s="19">
        <v>5</v>
      </c>
      <c r="I13" s="19">
        <v>4</v>
      </c>
      <c r="J13" s="19">
        <f t="shared" si="0"/>
        <v>20</v>
      </c>
      <c r="K13" s="19" t="s">
        <v>29</v>
      </c>
      <c r="L13" s="19">
        <v>7</v>
      </c>
      <c r="M13" s="9">
        <f t="shared" si="1"/>
        <v>2.8571428571428572</v>
      </c>
      <c r="N13" s="19" t="s">
        <v>494</v>
      </c>
      <c r="O13" s="19"/>
      <c r="P13" s="19"/>
      <c r="Q13" s="19"/>
      <c r="R13" s="19"/>
      <c r="S13" s="19"/>
    </row>
    <row r="14" spans="1:19" ht="60" x14ac:dyDescent="0.25">
      <c r="A14" s="19" t="s">
        <v>274</v>
      </c>
      <c r="B14" s="19" t="s">
        <v>59</v>
      </c>
      <c r="C14" s="19" t="s">
        <v>612</v>
      </c>
      <c r="D14" s="19" t="s">
        <v>23</v>
      </c>
      <c r="E14" s="19" t="s">
        <v>24</v>
      </c>
      <c r="F14" s="19" t="s">
        <v>27</v>
      </c>
      <c r="G14" s="19" t="s">
        <v>28</v>
      </c>
      <c r="H14" s="19">
        <v>25</v>
      </c>
      <c r="I14" s="19">
        <v>4</v>
      </c>
      <c r="J14" s="19">
        <f t="shared" si="0"/>
        <v>100</v>
      </c>
      <c r="K14" s="19" t="s">
        <v>30</v>
      </c>
      <c r="L14" s="19">
        <v>7</v>
      </c>
      <c r="M14" s="9">
        <f t="shared" si="1"/>
        <v>14.285714285714286</v>
      </c>
      <c r="N14" s="19" t="s">
        <v>494</v>
      </c>
      <c r="O14" s="19"/>
      <c r="P14" s="19"/>
      <c r="Q14" s="19"/>
      <c r="R14" s="19"/>
      <c r="S14" s="19"/>
    </row>
    <row r="15" spans="1:19" ht="45" x14ac:dyDescent="0.25">
      <c r="A15" s="19" t="s">
        <v>274</v>
      </c>
      <c r="B15" s="19" t="s">
        <v>59</v>
      </c>
      <c r="C15" s="19" t="s">
        <v>612</v>
      </c>
      <c r="D15" s="19" t="s">
        <v>23</v>
      </c>
      <c r="E15" s="19" t="s">
        <v>31</v>
      </c>
      <c r="F15" s="19" t="s">
        <v>726</v>
      </c>
      <c r="G15" s="19" t="s">
        <v>477</v>
      </c>
      <c r="H15" s="19">
        <v>25</v>
      </c>
      <c r="I15" s="19">
        <v>4</v>
      </c>
      <c r="J15" s="19">
        <f t="shared" si="0"/>
        <v>100</v>
      </c>
      <c r="K15" s="19" t="s">
        <v>34</v>
      </c>
      <c r="L15" s="19">
        <v>7</v>
      </c>
      <c r="M15" s="9">
        <f t="shared" si="1"/>
        <v>14.285714285714286</v>
      </c>
      <c r="N15" s="19" t="s">
        <v>481</v>
      </c>
      <c r="O15" s="19"/>
      <c r="P15" s="19"/>
      <c r="Q15" s="19"/>
      <c r="R15" s="19"/>
      <c r="S15" s="19"/>
    </row>
    <row r="16" spans="1:19" ht="45" x14ac:dyDescent="0.25">
      <c r="A16" s="19" t="s">
        <v>274</v>
      </c>
      <c r="B16" s="19" t="s">
        <v>59</v>
      </c>
      <c r="C16" s="19" t="s">
        <v>612</v>
      </c>
      <c r="D16" s="19" t="s">
        <v>23</v>
      </c>
      <c r="E16" s="19" t="s">
        <v>31</v>
      </c>
      <c r="F16" s="19" t="s">
        <v>726</v>
      </c>
      <c r="G16" s="19" t="s">
        <v>259</v>
      </c>
      <c r="H16" s="19">
        <v>5</v>
      </c>
      <c r="I16" s="19">
        <v>4</v>
      </c>
      <c r="J16" s="19">
        <f t="shared" si="0"/>
        <v>20</v>
      </c>
      <c r="K16" s="19" t="s">
        <v>34</v>
      </c>
      <c r="L16" s="19">
        <v>7</v>
      </c>
      <c r="M16" s="9">
        <f t="shared" si="1"/>
        <v>2.8571428571428572</v>
      </c>
      <c r="N16" s="19" t="s">
        <v>481</v>
      </c>
      <c r="O16" s="19"/>
      <c r="P16" s="19"/>
      <c r="Q16" s="19"/>
      <c r="R16" s="19"/>
      <c r="S16" s="19"/>
    </row>
    <row r="17" spans="1:19" ht="75" x14ac:dyDescent="0.25">
      <c r="A17" s="19" t="s">
        <v>274</v>
      </c>
      <c r="B17" s="19" t="s">
        <v>59</v>
      </c>
      <c r="C17" s="19" t="s">
        <v>612</v>
      </c>
      <c r="D17" s="19" t="s">
        <v>23</v>
      </c>
      <c r="E17" s="19" t="s">
        <v>35</v>
      </c>
      <c r="F17" s="19" t="s">
        <v>67</v>
      </c>
      <c r="G17" s="19" t="s">
        <v>37</v>
      </c>
      <c r="H17" s="19">
        <v>5</v>
      </c>
      <c r="I17" s="19">
        <v>3</v>
      </c>
      <c r="J17" s="19">
        <f t="shared" si="0"/>
        <v>15</v>
      </c>
      <c r="K17" s="19"/>
      <c r="L17" s="19">
        <v>4</v>
      </c>
      <c r="M17" s="9">
        <f t="shared" si="1"/>
        <v>3.75</v>
      </c>
      <c r="N17" s="19" t="s">
        <v>447</v>
      </c>
      <c r="O17" s="19"/>
      <c r="P17" s="19"/>
      <c r="Q17" s="19"/>
      <c r="R17" s="19"/>
      <c r="S17" s="19"/>
    </row>
    <row r="18" spans="1:19" ht="75" x14ac:dyDescent="0.25">
      <c r="A18" s="19" t="s">
        <v>274</v>
      </c>
      <c r="B18" s="19" t="s">
        <v>59</v>
      </c>
      <c r="C18" s="19" t="s">
        <v>612</v>
      </c>
      <c r="D18" s="19" t="s">
        <v>38</v>
      </c>
      <c r="E18" s="19" t="s">
        <v>35</v>
      </c>
      <c r="F18" s="19" t="s">
        <v>65</v>
      </c>
      <c r="G18" s="19" t="s">
        <v>64</v>
      </c>
      <c r="H18" s="19">
        <v>25</v>
      </c>
      <c r="I18" s="19">
        <v>2</v>
      </c>
      <c r="J18" s="19">
        <f t="shared" si="0"/>
        <v>50</v>
      </c>
      <c r="K18" s="19" t="s">
        <v>829</v>
      </c>
      <c r="L18" s="19">
        <v>4</v>
      </c>
      <c r="M18" s="9">
        <f t="shared" si="1"/>
        <v>12.5</v>
      </c>
      <c r="N18" s="19" t="s">
        <v>449</v>
      </c>
      <c r="O18" s="19"/>
      <c r="P18" s="19"/>
      <c r="Q18" s="19"/>
      <c r="R18" s="19"/>
      <c r="S18" s="19"/>
    </row>
    <row r="19" spans="1:19" ht="60" x14ac:dyDescent="0.25">
      <c r="A19" s="19" t="s">
        <v>274</v>
      </c>
      <c r="B19" s="19" t="s">
        <v>59</v>
      </c>
      <c r="C19" s="19" t="s">
        <v>612</v>
      </c>
      <c r="D19" s="19" t="s">
        <v>40</v>
      </c>
      <c r="E19" s="19" t="s">
        <v>41</v>
      </c>
      <c r="F19" s="19" t="s">
        <v>42</v>
      </c>
      <c r="G19" s="19" t="s">
        <v>66</v>
      </c>
      <c r="H19" s="19">
        <v>16</v>
      </c>
      <c r="I19" s="19">
        <v>3</v>
      </c>
      <c r="J19" s="19">
        <f t="shared" si="0"/>
        <v>48</v>
      </c>
      <c r="K19" s="19" t="s">
        <v>50</v>
      </c>
      <c r="L19" s="19">
        <v>7</v>
      </c>
      <c r="M19" s="9">
        <f t="shared" si="1"/>
        <v>6.8571428571428568</v>
      </c>
      <c r="N19" s="19" t="s">
        <v>470</v>
      </c>
      <c r="O19" s="19"/>
      <c r="P19" s="19"/>
      <c r="Q19" s="19"/>
      <c r="R19" s="19"/>
      <c r="S19" s="19"/>
    </row>
    <row r="20" spans="1:19" s="10" customFormat="1" ht="60" x14ac:dyDescent="0.25">
      <c r="A20" s="19" t="s">
        <v>630</v>
      </c>
      <c r="B20" s="19" t="s">
        <v>59</v>
      </c>
      <c r="C20" s="19" t="s">
        <v>612</v>
      </c>
      <c r="D20" s="19" t="s">
        <v>40</v>
      </c>
      <c r="E20" s="19" t="s">
        <v>41</v>
      </c>
      <c r="F20" s="18" t="s">
        <v>754</v>
      </c>
      <c r="G20" s="19" t="s">
        <v>46</v>
      </c>
      <c r="H20" s="19">
        <v>25</v>
      </c>
      <c r="I20" s="19">
        <v>1</v>
      </c>
      <c r="J20" s="19">
        <f t="shared" si="0"/>
        <v>25</v>
      </c>
      <c r="K20" s="19" t="s">
        <v>755</v>
      </c>
      <c r="L20" s="19">
        <v>7</v>
      </c>
      <c r="M20" s="9">
        <f t="shared" si="1"/>
        <v>3.5714285714285716</v>
      </c>
      <c r="N20" s="19" t="s">
        <v>471</v>
      </c>
      <c r="O20" s="19"/>
      <c r="P20" s="19"/>
      <c r="Q20" s="19"/>
      <c r="R20" s="19"/>
      <c r="S20" s="19"/>
    </row>
    <row r="21" spans="1:19" ht="45" x14ac:dyDescent="0.25">
      <c r="A21" s="19" t="s">
        <v>274</v>
      </c>
      <c r="B21" s="19" t="s">
        <v>59</v>
      </c>
      <c r="C21" s="19" t="s">
        <v>613</v>
      </c>
      <c r="D21" s="19" t="s">
        <v>23</v>
      </c>
      <c r="E21" s="19" t="s">
        <v>24</v>
      </c>
      <c r="F21" s="19" t="s">
        <v>26</v>
      </c>
      <c r="G21" s="19" t="s">
        <v>25</v>
      </c>
      <c r="H21" s="19">
        <v>5</v>
      </c>
      <c r="I21" s="19">
        <v>4</v>
      </c>
      <c r="J21" s="19">
        <f t="shared" si="0"/>
        <v>20</v>
      </c>
      <c r="K21" s="19" t="s">
        <v>29</v>
      </c>
      <c r="L21" s="19">
        <v>7</v>
      </c>
      <c r="M21" s="9">
        <f t="shared" si="1"/>
        <v>2.8571428571428572</v>
      </c>
      <c r="N21" s="19" t="s">
        <v>494</v>
      </c>
      <c r="O21" s="19"/>
      <c r="P21" s="19"/>
      <c r="Q21" s="19"/>
      <c r="R21" s="19"/>
      <c r="S21" s="19"/>
    </row>
    <row r="22" spans="1:19" ht="60" x14ac:dyDescent="0.25">
      <c r="A22" s="19" t="s">
        <v>274</v>
      </c>
      <c r="B22" s="19" t="s">
        <v>59</v>
      </c>
      <c r="C22" s="19" t="s">
        <v>613</v>
      </c>
      <c r="D22" s="19" t="s">
        <v>23</v>
      </c>
      <c r="E22" s="19" t="s">
        <v>24</v>
      </c>
      <c r="F22" s="19" t="s">
        <v>27</v>
      </c>
      <c r="G22" s="19" t="s">
        <v>28</v>
      </c>
      <c r="H22" s="19">
        <v>25</v>
      </c>
      <c r="I22" s="19">
        <v>4</v>
      </c>
      <c r="J22" s="19">
        <f t="shared" si="0"/>
        <v>100</v>
      </c>
      <c r="K22" s="19" t="s">
        <v>30</v>
      </c>
      <c r="L22" s="19">
        <v>7</v>
      </c>
      <c r="M22" s="9">
        <f t="shared" si="1"/>
        <v>14.285714285714286</v>
      </c>
      <c r="N22" s="19" t="s">
        <v>494</v>
      </c>
      <c r="O22" s="19"/>
      <c r="P22" s="19"/>
      <c r="Q22" s="19"/>
      <c r="R22" s="19"/>
      <c r="S22" s="19"/>
    </row>
    <row r="23" spans="1:19" ht="71.25" customHeight="1" x14ac:dyDescent="0.25">
      <c r="A23" s="19" t="s">
        <v>274</v>
      </c>
      <c r="B23" s="19" t="s">
        <v>59</v>
      </c>
      <c r="C23" s="19" t="s">
        <v>613</v>
      </c>
      <c r="D23" s="19" t="s">
        <v>23</v>
      </c>
      <c r="E23" s="19" t="s">
        <v>31</v>
      </c>
      <c r="F23" s="19" t="s">
        <v>726</v>
      </c>
      <c r="G23" s="19" t="s">
        <v>477</v>
      </c>
      <c r="H23" s="19">
        <v>25</v>
      </c>
      <c r="I23" s="19">
        <v>4</v>
      </c>
      <c r="J23" s="19">
        <f t="shared" si="0"/>
        <v>100</v>
      </c>
      <c r="K23" s="19" t="s">
        <v>34</v>
      </c>
      <c r="L23" s="19">
        <v>7</v>
      </c>
      <c r="M23" s="9">
        <f t="shared" si="1"/>
        <v>14.285714285714286</v>
      </c>
      <c r="N23" s="19" t="s">
        <v>481</v>
      </c>
      <c r="O23" s="19"/>
      <c r="P23" s="19"/>
      <c r="Q23" s="19"/>
      <c r="R23" s="19"/>
      <c r="S23" s="19"/>
    </row>
    <row r="24" spans="1:19" ht="61.5" customHeight="1" x14ac:dyDescent="0.25">
      <c r="A24" s="19" t="s">
        <v>274</v>
      </c>
      <c r="B24" s="19" t="s">
        <v>59</v>
      </c>
      <c r="C24" s="19" t="s">
        <v>613</v>
      </c>
      <c r="D24" s="19" t="s">
        <v>23</v>
      </c>
      <c r="E24" s="19" t="s">
        <v>31</v>
      </c>
      <c r="F24" s="19" t="s">
        <v>726</v>
      </c>
      <c r="G24" s="19" t="s">
        <v>259</v>
      </c>
      <c r="H24" s="19">
        <v>5</v>
      </c>
      <c r="I24" s="19">
        <v>4</v>
      </c>
      <c r="J24" s="19">
        <f t="shared" si="0"/>
        <v>20</v>
      </c>
      <c r="K24" s="19" t="s">
        <v>34</v>
      </c>
      <c r="L24" s="19">
        <v>7</v>
      </c>
      <c r="M24" s="9">
        <f t="shared" si="1"/>
        <v>2.8571428571428572</v>
      </c>
      <c r="N24" s="19" t="s">
        <v>481</v>
      </c>
      <c r="O24" s="19"/>
      <c r="P24" s="19"/>
      <c r="Q24" s="19"/>
      <c r="R24" s="19"/>
      <c r="S24" s="19"/>
    </row>
    <row r="25" spans="1:19" ht="75" x14ac:dyDescent="0.25">
      <c r="A25" s="19" t="s">
        <v>274</v>
      </c>
      <c r="B25" s="19" t="s">
        <v>59</v>
      </c>
      <c r="C25" s="19" t="s">
        <v>613</v>
      </c>
      <c r="D25" s="19" t="s">
        <v>23</v>
      </c>
      <c r="E25" s="19" t="s">
        <v>35</v>
      </c>
      <c r="F25" s="19" t="s">
        <v>67</v>
      </c>
      <c r="G25" s="19" t="s">
        <v>37</v>
      </c>
      <c r="H25" s="19">
        <v>5</v>
      </c>
      <c r="I25" s="19">
        <v>3</v>
      </c>
      <c r="J25" s="19">
        <f t="shared" si="0"/>
        <v>15</v>
      </c>
      <c r="K25" s="19"/>
      <c r="L25" s="19">
        <v>4</v>
      </c>
      <c r="M25" s="9">
        <f t="shared" si="1"/>
        <v>3.75</v>
      </c>
      <c r="N25" s="19" t="s">
        <v>447</v>
      </c>
      <c r="O25" s="19"/>
      <c r="P25" s="19"/>
      <c r="Q25" s="19"/>
      <c r="R25" s="19"/>
      <c r="S25" s="19"/>
    </row>
    <row r="26" spans="1:19" ht="235.5" customHeight="1" x14ac:dyDescent="0.25">
      <c r="A26" s="19" t="s">
        <v>274</v>
      </c>
      <c r="B26" s="19" t="s">
        <v>59</v>
      </c>
      <c r="C26" s="19" t="s">
        <v>613</v>
      </c>
      <c r="D26" s="19" t="s">
        <v>72</v>
      </c>
      <c r="E26" s="19" t="s">
        <v>73</v>
      </c>
      <c r="F26" s="19" t="s">
        <v>74</v>
      </c>
      <c r="G26" s="19" t="s">
        <v>75</v>
      </c>
      <c r="H26" s="19">
        <v>10</v>
      </c>
      <c r="I26" s="19">
        <v>2</v>
      </c>
      <c r="J26" s="19">
        <f t="shared" si="0"/>
        <v>20</v>
      </c>
      <c r="K26" s="19" t="s">
        <v>452</v>
      </c>
      <c r="L26" s="19">
        <v>4</v>
      </c>
      <c r="M26" s="9">
        <f t="shared" si="1"/>
        <v>5</v>
      </c>
      <c r="N26" s="19" t="s">
        <v>453</v>
      </c>
      <c r="O26" s="19"/>
      <c r="P26" s="19"/>
      <c r="Q26" s="19"/>
      <c r="R26" s="19"/>
      <c r="S26" s="19"/>
    </row>
    <row r="27" spans="1:19" ht="92.25" customHeight="1" x14ac:dyDescent="0.25">
      <c r="A27" s="19" t="s">
        <v>274</v>
      </c>
      <c r="B27" s="19" t="s">
        <v>59</v>
      </c>
      <c r="C27" s="19" t="s">
        <v>613</v>
      </c>
      <c r="D27" s="19" t="s">
        <v>38</v>
      </c>
      <c r="E27" s="19" t="s">
        <v>35</v>
      </c>
      <c r="F27" s="19" t="s">
        <v>65</v>
      </c>
      <c r="G27" s="19" t="s">
        <v>64</v>
      </c>
      <c r="H27" s="19">
        <v>25</v>
      </c>
      <c r="I27" s="19">
        <v>2</v>
      </c>
      <c r="J27" s="19">
        <f t="shared" si="0"/>
        <v>50</v>
      </c>
      <c r="K27" s="19" t="s">
        <v>829</v>
      </c>
      <c r="L27" s="19">
        <v>4</v>
      </c>
      <c r="M27" s="9">
        <f t="shared" si="1"/>
        <v>12.5</v>
      </c>
      <c r="N27" s="19" t="s">
        <v>449</v>
      </c>
      <c r="O27" s="19"/>
      <c r="P27" s="19"/>
      <c r="Q27" s="19"/>
      <c r="R27" s="19"/>
      <c r="S27" s="19"/>
    </row>
    <row r="28" spans="1:19" ht="60" x14ac:dyDescent="0.25">
      <c r="A28" s="19" t="s">
        <v>274</v>
      </c>
      <c r="B28" s="19" t="s">
        <v>59</v>
      </c>
      <c r="C28" s="19" t="s">
        <v>613</v>
      </c>
      <c r="D28" s="19" t="s">
        <v>40</v>
      </c>
      <c r="E28" s="19" t="s">
        <v>41</v>
      </c>
      <c r="F28" s="19" t="s">
        <v>42</v>
      </c>
      <c r="G28" s="19" t="s">
        <v>66</v>
      </c>
      <c r="H28" s="19">
        <v>16</v>
      </c>
      <c r="I28" s="19">
        <v>3</v>
      </c>
      <c r="J28" s="19">
        <f t="shared" si="0"/>
        <v>48</v>
      </c>
      <c r="K28" s="19" t="s">
        <v>50</v>
      </c>
      <c r="L28" s="19">
        <v>7</v>
      </c>
      <c r="M28" s="9">
        <f t="shared" si="1"/>
        <v>6.8571428571428568</v>
      </c>
      <c r="N28" s="19" t="s">
        <v>470</v>
      </c>
      <c r="O28" s="19"/>
      <c r="P28" s="19"/>
      <c r="Q28" s="19"/>
      <c r="R28" s="19"/>
      <c r="S28" s="19"/>
    </row>
    <row r="29" spans="1:19" ht="131.25" customHeight="1" x14ac:dyDescent="0.25">
      <c r="A29" s="19" t="s">
        <v>274</v>
      </c>
      <c r="B29" s="19" t="s">
        <v>59</v>
      </c>
      <c r="C29" s="19" t="s">
        <v>613</v>
      </c>
      <c r="D29" s="19" t="s">
        <v>252</v>
      </c>
      <c r="E29" s="19" t="s">
        <v>41</v>
      </c>
      <c r="F29" s="19" t="s">
        <v>253</v>
      </c>
      <c r="G29" s="19" t="s">
        <v>270</v>
      </c>
      <c r="H29" s="19">
        <v>16</v>
      </c>
      <c r="I29" s="19">
        <v>3</v>
      </c>
      <c r="J29" s="19">
        <f t="shared" si="0"/>
        <v>48</v>
      </c>
      <c r="K29" s="19" t="s">
        <v>187</v>
      </c>
      <c r="L29" s="19">
        <v>7</v>
      </c>
      <c r="M29" s="9">
        <f t="shared" si="1"/>
        <v>6.8571428571428568</v>
      </c>
      <c r="N29" s="19" t="s">
        <v>474</v>
      </c>
      <c r="O29" s="19"/>
      <c r="P29" s="19"/>
      <c r="Q29" s="19"/>
      <c r="R29" s="19"/>
      <c r="S29" s="19"/>
    </row>
    <row r="30" spans="1:19" s="10" customFormat="1" ht="60" x14ac:dyDescent="0.25">
      <c r="A30" s="19" t="s">
        <v>630</v>
      </c>
      <c r="B30" s="19" t="s">
        <v>59</v>
      </c>
      <c r="C30" s="19" t="s">
        <v>613</v>
      </c>
      <c r="D30" s="19" t="s">
        <v>252</v>
      </c>
      <c r="E30" s="19" t="s">
        <v>41</v>
      </c>
      <c r="F30" s="19" t="s">
        <v>754</v>
      </c>
      <c r="G30" s="19" t="s">
        <v>46</v>
      </c>
      <c r="H30" s="19">
        <v>25</v>
      </c>
      <c r="I30" s="19">
        <v>1</v>
      </c>
      <c r="J30" s="19">
        <f t="shared" ref="J30" si="2">H30*I30</f>
        <v>25</v>
      </c>
      <c r="K30" s="19" t="s">
        <v>755</v>
      </c>
      <c r="L30" s="19">
        <v>7</v>
      </c>
      <c r="M30" s="9">
        <f t="shared" ref="M30" si="3">J30/L30</f>
        <v>3.5714285714285716</v>
      </c>
      <c r="N30" s="19" t="s">
        <v>471</v>
      </c>
      <c r="O30" s="19"/>
      <c r="P30" s="19"/>
      <c r="Q30" s="19"/>
      <c r="R30" s="19"/>
      <c r="S30" s="19"/>
    </row>
    <row r="31" spans="1:19" ht="60" x14ac:dyDescent="0.25">
      <c r="A31" s="19" t="s">
        <v>274</v>
      </c>
      <c r="B31" s="19" t="s">
        <v>59</v>
      </c>
      <c r="C31" s="19" t="s">
        <v>613</v>
      </c>
      <c r="D31" s="19" t="s">
        <v>252</v>
      </c>
      <c r="E31" s="19" t="s">
        <v>41</v>
      </c>
      <c r="F31" s="19" t="s">
        <v>254</v>
      </c>
      <c r="G31" s="19" t="s">
        <v>46</v>
      </c>
      <c r="H31" s="19">
        <v>25</v>
      </c>
      <c r="I31" s="19">
        <v>3</v>
      </c>
      <c r="J31" s="19">
        <f t="shared" si="0"/>
        <v>75</v>
      </c>
      <c r="K31" s="19" t="s">
        <v>44</v>
      </c>
      <c r="L31" s="19">
        <v>7</v>
      </c>
      <c r="M31" s="9">
        <f t="shared" si="1"/>
        <v>10.714285714285714</v>
      </c>
      <c r="N31" s="19" t="s">
        <v>471</v>
      </c>
      <c r="O31" s="19"/>
      <c r="P31" s="19"/>
      <c r="Q31" s="19"/>
      <c r="R31" s="19"/>
      <c r="S31" s="19"/>
    </row>
    <row r="32" spans="1:19" ht="75" x14ac:dyDescent="0.25">
      <c r="A32" s="19" t="s">
        <v>274</v>
      </c>
      <c r="B32" s="19" t="s">
        <v>59</v>
      </c>
      <c r="C32" s="19" t="s">
        <v>613</v>
      </c>
      <c r="D32" s="19" t="s">
        <v>252</v>
      </c>
      <c r="E32" s="19" t="s">
        <v>31</v>
      </c>
      <c r="F32" s="19" t="s">
        <v>255</v>
      </c>
      <c r="G32" s="19" t="s">
        <v>478</v>
      </c>
      <c r="H32" s="19">
        <v>25</v>
      </c>
      <c r="I32" s="19">
        <v>2</v>
      </c>
      <c r="J32" s="19">
        <f t="shared" si="0"/>
        <v>50</v>
      </c>
      <c r="K32" s="19" t="s">
        <v>271</v>
      </c>
      <c r="L32" s="19">
        <v>4</v>
      </c>
      <c r="M32" s="9">
        <f t="shared" si="1"/>
        <v>12.5</v>
      </c>
      <c r="N32" s="19" t="s">
        <v>482</v>
      </c>
      <c r="O32" s="19"/>
      <c r="P32" s="19"/>
      <c r="Q32" s="19"/>
      <c r="R32" s="19"/>
      <c r="S32" s="19"/>
    </row>
    <row r="33" spans="1:19" ht="60" x14ac:dyDescent="0.25">
      <c r="A33" s="19" t="s">
        <v>274</v>
      </c>
      <c r="B33" s="19" t="s">
        <v>59</v>
      </c>
      <c r="C33" s="19" t="s">
        <v>613</v>
      </c>
      <c r="D33" s="19" t="s">
        <v>252</v>
      </c>
      <c r="E33" s="19" t="s">
        <v>31</v>
      </c>
      <c r="F33" s="19" t="s">
        <v>256</v>
      </c>
      <c r="G33" s="19" t="s">
        <v>28</v>
      </c>
      <c r="H33" s="19">
        <v>25</v>
      </c>
      <c r="I33" s="19">
        <v>3</v>
      </c>
      <c r="J33" s="19">
        <f t="shared" si="0"/>
        <v>75</v>
      </c>
      <c r="K33" s="19" t="s">
        <v>109</v>
      </c>
      <c r="L33" s="19">
        <v>7</v>
      </c>
      <c r="M33" s="9">
        <f t="shared" si="1"/>
        <v>10.714285714285714</v>
      </c>
      <c r="N33" s="19" t="s">
        <v>481</v>
      </c>
      <c r="O33" s="19"/>
      <c r="P33" s="19"/>
      <c r="Q33" s="19"/>
      <c r="R33" s="19"/>
      <c r="S33" s="19"/>
    </row>
    <row r="34" spans="1:19" s="10" customFormat="1" ht="75" x14ac:dyDescent="0.25">
      <c r="A34" s="19" t="s">
        <v>274</v>
      </c>
      <c r="B34" s="19" t="s">
        <v>59</v>
      </c>
      <c r="C34" s="19" t="s">
        <v>613</v>
      </c>
      <c r="D34" s="19" t="s">
        <v>252</v>
      </c>
      <c r="E34" s="19" t="s">
        <v>31</v>
      </c>
      <c r="F34" s="19" t="s">
        <v>257</v>
      </c>
      <c r="G34" s="19" t="s">
        <v>479</v>
      </c>
      <c r="H34" s="19">
        <v>25</v>
      </c>
      <c r="I34" s="19">
        <v>3</v>
      </c>
      <c r="J34" s="19">
        <f t="shared" si="0"/>
        <v>75</v>
      </c>
      <c r="K34" s="19" t="s">
        <v>109</v>
      </c>
      <c r="L34" s="19">
        <v>4</v>
      </c>
      <c r="M34" s="9">
        <f t="shared" si="1"/>
        <v>18.75</v>
      </c>
      <c r="N34" s="19" t="s">
        <v>481</v>
      </c>
      <c r="O34" s="19"/>
      <c r="P34" s="19"/>
      <c r="Q34" s="19"/>
      <c r="R34" s="19"/>
      <c r="S34" s="19"/>
    </row>
    <row r="35" spans="1:19" s="10" customFormat="1" ht="45" x14ac:dyDescent="0.25">
      <c r="A35" s="19" t="s">
        <v>274</v>
      </c>
      <c r="B35" s="19" t="s">
        <v>59</v>
      </c>
      <c r="C35" s="19" t="s">
        <v>613</v>
      </c>
      <c r="D35" s="19" t="s">
        <v>252</v>
      </c>
      <c r="E35" s="19" t="s">
        <v>31</v>
      </c>
      <c r="F35" s="19" t="s">
        <v>258</v>
      </c>
      <c r="G35" s="19" t="s">
        <v>259</v>
      </c>
      <c r="H35" s="19">
        <v>5</v>
      </c>
      <c r="I35" s="19">
        <v>4</v>
      </c>
      <c r="J35" s="19">
        <f t="shared" si="0"/>
        <v>20</v>
      </c>
      <c r="K35" s="19" t="s">
        <v>109</v>
      </c>
      <c r="L35" s="19">
        <v>7</v>
      </c>
      <c r="M35" s="9">
        <f t="shared" si="1"/>
        <v>2.8571428571428572</v>
      </c>
      <c r="N35" s="19" t="s">
        <v>481</v>
      </c>
      <c r="O35" s="19"/>
      <c r="P35" s="19"/>
      <c r="Q35" s="19"/>
      <c r="R35" s="19"/>
      <c r="S35" s="19"/>
    </row>
    <row r="36" spans="1:19" s="10" customFormat="1" ht="235.5" customHeight="1" x14ac:dyDescent="0.25">
      <c r="A36" s="19" t="s">
        <v>274</v>
      </c>
      <c r="B36" s="19" t="s">
        <v>59</v>
      </c>
      <c r="C36" s="19" t="s">
        <v>613</v>
      </c>
      <c r="D36" s="19" t="s">
        <v>252</v>
      </c>
      <c r="E36" s="19" t="s">
        <v>73</v>
      </c>
      <c r="F36" s="19" t="s">
        <v>118</v>
      </c>
      <c r="G36" s="19" t="s">
        <v>260</v>
      </c>
      <c r="H36" s="19">
        <v>10</v>
      </c>
      <c r="I36" s="19">
        <v>3</v>
      </c>
      <c r="J36" s="19">
        <f t="shared" si="0"/>
        <v>30</v>
      </c>
      <c r="K36" s="19" t="s">
        <v>261</v>
      </c>
      <c r="L36" s="19">
        <v>7</v>
      </c>
      <c r="M36" s="9">
        <f t="shared" ref="M36:M60" si="4">J36/L36</f>
        <v>4.2857142857142856</v>
      </c>
      <c r="N36" s="19" t="s">
        <v>453</v>
      </c>
      <c r="O36" s="19"/>
      <c r="P36" s="19"/>
      <c r="Q36" s="19"/>
      <c r="R36" s="19"/>
      <c r="S36" s="19"/>
    </row>
    <row r="37" spans="1:19" s="10" customFormat="1" ht="114" customHeight="1" x14ac:dyDescent="0.25">
      <c r="A37" s="19" t="s">
        <v>274</v>
      </c>
      <c r="B37" s="19" t="s">
        <v>59</v>
      </c>
      <c r="C37" s="19" t="s">
        <v>613</v>
      </c>
      <c r="D37" s="19" t="s">
        <v>252</v>
      </c>
      <c r="E37" s="19" t="s">
        <v>86</v>
      </c>
      <c r="F37" s="19" t="s">
        <v>262</v>
      </c>
      <c r="G37" s="19" t="s">
        <v>198</v>
      </c>
      <c r="H37" s="19">
        <v>25</v>
      </c>
      <c r="I37" s="19">
        <v>2</v>
      </c>
      <c r="J37" s="19">
        <f t="shared" si="0"/>
        <v>50</v>
      </c>
      <c r="K37" s="19" t="s">
        <v>263</v>
      </c>
      <c r="L37" s="19">
        <v>7</v>
      </c>
      <c r="M37" s="9">
        <f t="shared" si="4"/>
        <v>7.1428571428571432</v>
      </c>
      <c r="N37" s="19" t="s">
        <v>451</v>
      </c>
      <c r="O37" s="19"/>
      <c r="P37" s="19"/>
      <c r="Q37" s="19"/>
      <c r="R37" s="19"/>
      <c r="S37" s="19"/>
    </row>
    <row r="38" spans="1:19" s="10" customFormat="1" ht="125.25" customHeight="1" x14ac:dyDescent="0.25">
      <c r="A38" s="19" t="s">
        <v>274</v>
      </c>
      <c r="B38" s="19" t="s">
        <v>59</v>
      </c>
      <c r="C38" s="19" t="s">
        <v>613</v>
      </c>
      <c r="D38" s="19" t="s">
        <v>252</v>
      </c>
      <c r="E38" s="19" t="s">
        <v>54</v>
      </c>
      <c r="F38" s="19" t="s">
        <v>264</v>
      </c>
      <c r="G38" s="19" t="s">
        <v>127</v>
      </c>
      <c r="H38" s="19">
        <v>16</v>
      </c>
      <c r="I38" s="19">
        <v>3</v>
      </c>
      <c r="J38" s="19">
        <f t="shared" si="0"/>
        <v>48</v>
      </c>
      <c r="K38" s="19" t="s">
        <v>735</v>
      </c>
      <c r="L38" s="19">
        <v>7</v>
      </c>
      <c r="M38" s="9">
        <f t="shared" si="4"/>
        <v>6.8571428571428568</v>
      </c>
      <c r="N38" s="19" t="s">
        <v>483</v>
      </c>
      <c r="O38" s="19"/>
      <c r="P38" s="19"/>
      <c r="Q38" s="19"/>
      <c r="R38" s="19"/>
      <c r="S38" s="19"/>
    </row>
    <row r="39" spans="1:19" s="10" customFormat="1" ht="87.75" customHeight="1" x14ac:dyDescent="0.25">
      <c r="A39" s="19" t="s">
        <v>274</v>
      </c>
      <c r="B39" s="19" t="s">
        <v>59</v>
      </c>
      <c r="C39" s="19" t="s">
        <v>613</v>
      </c>
      <c r="D39" s="19" t="s">
        <v>252</v>
      </c>
      <c r="E39" s="19" t="s">
        <v>93</v>
      </c>
      <c r="F39" s="19" t="s">
        <v>265</v>
      </c>
      <c r="G39" s="19" t="s">
        <v>266</v>
      </c>
      <c r="H39" s="19">
        <v>10</v>
      </c>
      <c r="I39" s="19">
        <v>3</v>
      </c>
      <c r="J39" s="19">
        <f t="shared" si="0"/>
        <v>30</v>
      </c>
      <c r="K39" s="19" t="s">
        <v>267</v>
      </c>
      <c r="L39" s="19">
        <v>7</v>
      </c>
      <c r="M39" s="9">
        <f t="shared" si="4"/>
        <v>4.2857142857142856</v>
      </c>
      <c r="N39" s="19" t="s">
        <v>486</v>
      </c>
      <c r="O39" s="19"/>
      <c r="P39" s="19"/>
      <c r="Q39" s="19"/>
      <c r="R39" s="19"/>
      <c r="S39" s="19"/>
    </row>
    <row r="40" spans="1:19" s="10" customFormat="1" ht="75" x14ac:dyDescent="0.25">
      <c r="A40" s="19" t="s">
        <v>368</v>
      </c>
      <c r="B40" s="19" t="s">
        <v>59</v>
      </c>
      <c r="C40" s="19" t="s">
        <v>613</v>
      </c>
      <c r="D40" s="19" t="s">
        <v>803</v>
      </c>
      <c r="E40" s="19" t="s">
        <v>71</v>
      </c>
      <c r="F40" s="19" t="s">
        <v>791</v>
      </c>
      <c r="G40" s="19" t="s">
        <v>70</v>
      </c>
      <c r="H40" s="19">
        <v>10</v>
      </c>
      <c r="I40" s="19">
        <v>3</v>
      </c>
      <c r="J40" s="19">
        <f>H40*I40</f>
        <v>30</v>
      </c>
      <c r="K40" s="19" t="s">
        <v>590</v>
      </c>
      <c r="L40" s="19">
        <v>4</v>
      </c>
      <c r="M40" s="9">
        <f>J40/L40</f>
        <v>7.5</v>
      </c>
      <c r="N40" s="19" t="s">
        <v>792</v>
      </c>
      <c r="O40" s="19"/>
      <c r="P40" s="19"/>
      <c r="Q40" s="19"/>
      <c r="R40" s="19"/>
      <c r="S40" s="19"/>
    </row>
    <row r="41" spans="1:19" s="10" customFormat="1" ht="237.75" customHeight="1" x14ac:dyDescent="0.25">
      <c r="A41" s="19" t="s">
        <v>274</v>
      </c>
      <c r="B41" s="19" t="s">
        <v>59</v>
      </c>
      <c r="C41" s="19" t="s">
        <v>613</v>
      </c>
      <c r="D41" s="19" t="s">
        <v>252</v>
      </c>
      <c r="E41" s="19" t="s">
        <v>73</v>
      </c>
      <c r="F41" s="19" t="s">
        <v>268</v>
      </c>
      <c r="G41" s="19" t="s">
        <v>269</v>
      </c>
      <c r="H41" s="19">
        <v>25</v>
      </c>
      <c r="I41" s="19">
        <v>3</v>
      </c>
      <c r="J41" s="19">
        <f t="shared" si="0"/>
        <v>75</v>
      </c>
      <c r="K41" s="19" t="s">
        <v>457</v>
      </c>
      <c r="L41" s="19">
        <v>4</v>
      </c>
      <c r="M41" s="9">
        <f t="shared" si="4"/>
        <v>18.75</v>
      </c>
      <c r="N41" s="19" t="s">
        <v>453</v>
      </c>
      <c r="O41" s="19"/>
      <c r="P41" s="19"/>
      <c r="Q41" s="19"/>
      <c r="R41" s="19"/>
      <c r="S41" s="19"/>
    </row>
    <row r="42" spans="1:19" ht="245.25" customHeight="1" x14ac:dyDescent="0.25">
      <c r="A42" s="19" t="s">
        <v>274</v>
      </c>
      <c r="B42" s="19" t="s">
        <v>59</v>
      </c>
      <c r="C42" s="19" t="s">
        <v>614</v>
      </c>
      <c r="D42" s="19" t="s">
        <v>76</v>
      </c>
      <c r="E42" s="19" t="s">
        <v>73</v>
      </c>
      <c r="F42" s="19" t="s">
        <v>79</v>
      </c>
      <c r="G42" s="19" t="s">
        <v>761</v>
      </c>
      <c r="H42" s="19">
        <v>25</v>
      </c>
      <c r="I42" s="19">
        <v>2</v>
      </c>
      <c r="J42" s="19">
        <f t="shared" ref="J42:J69" si="5">H42*I42</f>
        <v>50</v>
      </c>
      <c r="K42" s="19" t="s">
        <v>81</v>
      </c>
      <c r="L42" s="19">
        <v>4</v>
      </c>
      <c r="M42" s="9">
        <f t="shared" si="4"/>
        <v>12.5</v>
      </c>
      <c r="N42" s="19" t="s">
        <v>453</v>
      </c>
      <c r="O42" s="19"/>
      <c r="P42" s="19"/>
      <c r="Q42" s="19"/>
      <c r="R42" s="19"/>
      <c r="S42" s="19"/>
    </row>
    <row r="43" spans="1:19" ht="230.25" customHeight="1" x14ac:dyDescent="0.25">
      <c r="A43" s="19" t="s">
        <v>274</v>
      </c>
      <c r="B43" s="19" t="s">
        <v>59</v>
      </c>
      <c r="C43" s="19" t="s">
        <v>614</v>
      </c>
      <c r="D43" s="19" t="s">
        <v>76</v>
      </c>
      <c r="E43" s="19" t="s">
        <v>73</v>
      </c>
      <c r="F43" s="19" t="s">
        <v>762</v>
      </c>
      <c r="G43" s="19" t="s">
        <v>763</v>
      </c>
      <c r="H43" s="19">
        <v>10</v>
      </c>
      <c r="I43" s="19">
        <v>2</v>
      </c>
      <c r="J43" s="19">
        <f t="shared" si="5"/>
        <v>20</v>
      </c>
      <c r="K43" s="19" t="s">
        <v>81</v>
      </c>
      <c r="L43" s="19">
        <v>4</v>
      </c>
      <c r="M43" s="9">
        <f t="shared" si="4"/>
        <v>5</v>
      </c>
      <c r="N43" s="19" t="s">
        <v>453</v>
      </c>
      <c r="O43" s="19"/>
      <c r="P43" s="19"/>
      <c r="Q43" s="19"/>
      <c r="R43" s="19"/>
      <c r="S43" s="19"/>
    </row>
    <row r="44" spans="1:19" ht="60" x14ac:dyDescent="0.25">
      <c r="A44" s="19" t="s">
        <v>274</v>
      </c>
      <c r="B44" s="19" t="s">
        <v>59</v>
      </c>
      <c r="C44" s="19" t="s">
        <v>614</v>
      </c>
      <c r="D44" s="19" t="s">
        <v>76</v>
      </c>
      <c r="E44" s="19" t="s">
        <v>31</v>
      </c>
      <c r="F44" s="19" t="s">
        <v>82</v>
      </c>
      <c r="G44" s="19" t="s">
        <v>478</v>
      </c>
      <c r="H44" s="19">
        <v>25</v>
      </c>
      <c r="I44" s="19">
        <v>3</v>
      </c>
      <c r="J44" s="19">
        <f t="shared" si="5"/>
        <v>75</v>
      </c>
      <c r="K44" s="19" t="s">
        <v>480</v>
      </c>
      <c r="L44" s="19">
        <v>4</v>
      </c>
      <c r="M44" s="9">
        <f t="shared" si="4"/>
        <v>18.75</v>
      </c>
      <c r="N44" s="19" t="s">
        <v>482</v>
      </c>
      <c r="O44" s="19"/>
      <c r="P44" s="19"/>
      <c r="Q44" s="19"/>
      <c r="R44" s="19"/>
      <c r="S44" s="19"/>
    </row>
    <row r="45" spans="1:19" ht="126" customHeight="1" x14ac:dyDescent="0.25">
      <c r="A45" s="19" t="s">
        <v>274</v>
      </c>
      <c r="B45" s="19" t="s">
        <v>59</v>
      </c>
      <c r="C45" s="19" t="s">
        <v>614</v>
      </c>
      <c r="D45" s="19" t="s">
        <v>76</v>
      </c>
      <c r="E45" s="19" t="s">
        <v>41</v>
      </c>
      <c r="F45" s="19" t="s">
        <v>83</v>
      </c>
      <c r="G45" s="19" t="s">
        <v>66</v>
      </c>
      <c r="H45" s="19">
        <v>16</v>
      </c>
      <c r="I45" s="19">
        <v>2</v>
      </c>
      <c r="J45" s="19">
        <f t="shared" si="5"/>
        <v>32</v>
      </c>
      <c r="K45" s="19"/>
      <c r="L45" s="19">
        <v>7</v>
      </c>
      <c r="M45" s="9">
        <f t="shared" si="4"/>
        <v>4.5714285714285712</v>
      </c>
      <c r="N45" s="19" t="s">
        <v>474</v>
      </c>
      <c r="O45" s="19"/>
      <c r="P45" s="19"/>
      <c r="Q45" s="19"/>
      <c r="R45" s="19"/>
      <c r="S45" s="19"/>
    </row>
    <row r="46" spans="1:19" ht="60" x14ac:dyDescent="0.25">
      <c r="A46" s="19" t="s">
        <v>274</v>
      </c>
      <c r="B46" s="19" t="s">
        <v>59</v>
      </c>
      <c r="C46" s="19" t="s">
        <v>614</v>
      </c>
      <c r="D46" s="19" t="s">
        <v>76</v>
      </c>
      <c r="E46" s="19" t="s">
        <v>41</v>
      </c>
      <c r="F46" s="19" t="s">
        <v>84</v>
      </c>
      <c r="G46" s="19" t="s">
        <v>66</v>
      </c>
      <c r="H46" s="19">
        <v>16</v>
      </c>
      <c r="I46" s="19">
        <v>2</v>
      </c>
      <c r="J46" s="19">
        <f t="shared" si="5"/>
        <v>32</v>
      </c>
      <c r="K46" s="19" t="s">
        <v>85</v>
      </c>
      <c r="L46" s="19">
        <v>7</v>
      </c>
      <c r="M46" s="9">
        <f t="shared" si="4"/>
        <v>4.5714285714285712</v>
      </c>
      <c r="N46" s="19" t="s">
        <v>470</v>
      </c>
      <c r="O46" s="19"/>
      <c r="P46" s="19"/>
      <c r="Q46" s="19"/>
      <c r="R46" s="19"/>
      <c r="S46" s="19"/>
    </row>
    <row r="47" spans="1:19" ht="60" x14ac:dyDescent="0.25">
      <c r="A47" s="19" t="s">
        <v>274</v>
      </c>
      <c r="B47" s="19" t="s">
        <v>59</v>
      </c>
      <c r="C47" s="19" t="s">
        <v>614</v>
      </c>
      <c r="D47" s="19" t="s">
        <v>155</v>
      </c>
      <c r="E47" s="19" t="s">
        <v>41</v>
      </c>
      <c r="F47" s="19" t="s">
        <v>47</v>
      </c>
      <c r="G47" s="19" t="s">
        <v>45</v>
      </c>
      <c r="H47" s="19">
        <v>16</v>
      </c>
      <c r="I47" s="19">
        <v>3</v>
      </c>
      <c r="J47" s="19">
        <f t="shared" si="5"/>
        <v>48</v>
      </c>
      <c r="K47" s="19" t="s">
        <v>50</v>
      </c>
      <c r="L47" s="19">
        <v>7</v>
      </c>
      <c r="M47" s="9">
        <f t="shared" si="4"/>
        <v>6.8571428571428568</v>
      </c>
      <c r="N47" s="19" t="s">
        <v>470</v>
      </c>
      <c r="O47" s="19"/>
      <c r="P47" s="19"/>
      <c r="Q47" s="19"/>
      <c r="R47" s="19"/>
      <c r="S47" s="19"/>
    </row>
    <row r="48" spans="1:19" ht="60" x14ac:dyDescent="0.25">
      <c r="A48" s="19" t="s">
        <v>274</v>
      </c>
      <c r="B48" s="19" t="s">
        <v>59</v>
      </c>
      <c r="C48" s="19" t="s">
        <v>614</v>
      </c>
      <c r="D48" s="19" t="s">
        <v>155</v>
      </c>
      <c r="E48" s="19" t="s">
        <v>41</v>
      </c>
      <c r="F48" s="19" t="s">
        <v>43</v>
      </c>
      <c r="G48" s="19" t="s">
        <v>46</v>
      </c>
      <c r="H48" s="19">
        <v>25</v>
      </c>
      <c r="I48" s="19">
        <v>3</v>
      </c>
      <c r="J48" s="19">
        <f t="shared" si="5"/>
        <v>75</v>
      </c>
      <c r="K48" s="19" t="s">
        <v>44</v>
      </c>
      <c r="L48" s="19">
        <v>7</v>
      </c>
      <c r="M48" s="9">
        <f t="shared" si="4"/>
        <v>10.714285714285714</v>
      </c>
      <c r="N48" s="19" t="s">
        <v>471</v>
      </c>
      <c r="O48" s="19"/>
      <c r="P48" s="19"/>
      <c r="Q48" s="19"/>
      <c r="R48" s="19"/>
      <c r="S48" s="19"/>
    </row>
    <row r="49" spans="1:19" ht="105" x14ac:dyDescent="0.25">
      <c r="A49" s="19" t="s">
        <v>274</v>
      </c>
      <c r="B49" s="19" t="s">
        <v>59</v>
      </c>
      <c r="C49" s="19" t="s">
        <v>614</v>
      </c>
      <c r="D49" s="19" t="s">
        <v>155</v>
      </c>
      <c r="E49" s="19" t="s">
        <v>41</v>
      </c>
      <c r="F49" s="19" t="s">
        <v>51</v>
      </c>
      <c r="G49" s="19" t="s">
        <v>48</v>
      </c>
      <c r="H49" s="19">
        <v>25</v>
      </c>
      <c r="I49" s="19">
        <v>3</v>
      </c>
      <c r="J49" s="19">
        <f t="shared" si="5"/>
        <v>75</v>
      </c>
      <c r="K49" s="19" t="s">
        <v>49</v>
      </c>
      <c r="L49" s="19">
        <v>7</v>
      </c>
      <c r="M49" s="9">
        <f t="shared" si="4"/>
        <v>10.714285714285714</v>
      </c>
      <c r="N49" s="19" t="s">
        <v>471</v>
      </c>
      <c r="O49" s="19"/>
      <c r="P49" s="19"/>
      <c r="Q49" s="19"/>
      <c r="R49" s="19"/>
      <c r="S49" s="19"/>
    </row>
    <row r="50" spans="1:19" ht="45" x14ac:dyDescent="0.25">
      <c r="A50" s="19" t="s">
        <v>274</v>
      </c>
      <c r="B50" s="19" t="s">
        <v>59</v>
      </c>
      <c r="C50" s="19" t="s">
        <v>614</v>
      </c>
      <c r="D50" s="19" t="s">
        <v>155</v>
      </c>
      <c r="E50" s="19" t="s">
        <v>86</v>
      </c>
      <c r="F50" s="19" t="s">
        <v>87</v>
      </c>
      <c r="G50" s="19" t="s">
        <v>88</v>
      </c>
      <c r="H50" s="19">
        <v>25</v>
      </c>
      <c r="I50" s="19">
        <v>2</v>
      </c>
      <c r="J50" s="19">
        <f t="shared" si="5"/>
        <v>50</v>
      </c>
      <c r="K50" s="19" t="s">
        <v>89</v>
      </c>
      <c r="L50" s="19">
        <v>7</v>
      </c>
      <c r="M50" s="9">
        <f t="shared" si="4"/>
        <v>7.1428571428571432</v>
      </c>
      <c r="N50" s="19" t="s">
        <v>450</v>
      </c>
      <c r="O50" s="19"/>
      <c r="P50" s="19"/>
      <c r="Q50" s="19"/>
      <c r="R50" s="19"/>
      <c r="S50" s="19"/>
    </row>
    <row r="51" spans="1:19" ht="108.75" customHeight="1" x14ac:dyDescent="0.25">
      <c r="A51" s="19" t="s">
        <v>274</v>
      </c>
      <c r="B51" s="19" t="s">
        <v>59</v>
      </c>
      <c r="C51" s="19" t="s">
        <v>614</v>
      </c>
      <c r="D51" s="19" t="s">
        <v>155</v>
      </c>
      <c r="E51" s="19" t="s">
        <v>86</v>
      </c>
      <c r="F51" s="19" t="s">
        <v>90</v>
      </c>
      <c r="G51" s="19" t="s">
        <v>91</v>
      </c>
      <c r="H51" s="19">
        <v>25</v>
      </c>
      <c r="I51" s="19">
        <v>2</v>
      </c>
      <c r="J51" s="19">
        <f t="shared" si="5"/>
        <v>50</v>
      </c>
      <c r="K51" s="19" t="s">
        <v>92</v>
      </c>
      <c r="L51" s="19">
        <v>7</v>
      </c>
      <c r="M51" s="9">
        <f t="shared" si="4"/>
        <v>7.1428571428571432</v>
      </c>
      <c r="N51" s="19" t="s">
        <v>451</v>
      </c>
      <c r="O51" s="19"/>
      <c r="P51" s="19"/>
      <c r="Q51" s="19"/>
      <c r="R51" s="19"/>
      <c r="S51" s="19"/>
    </row>
    <row r="52" spans="1:19" ht="90" x14ac:dyDescent="0.25">
      <c r="A52" s="19" t="s">
        <v>274</v>
      </c>
      <c r="B52" s="19" t="s">
        <v>59</v>
      </c>
      <c r="C52" s="19" t="s">
        <v>614</v>
      </c>
      <c r="D52" s="19" t="s">
        <v>155</v>
      </c>
      <c r="E52" s="19" t="s">
        <v>93</v>
      </c>
      <c r="F52" s="19" t="s">
        <v>94</v>
      </c>
      <c r="G52" s="19" t="s">
        <v>95</v>
      </c>
      <c r="H52" s="19">
        <v>10</v>
      </c>
      <c r="I52" s="19">
        <v>3</v>
      </c>
      <c r="J52" s="19">
        <f t="shared" si="5"/>
        <v>30</v>
      </c>
      <c r="K52" s="19" t="s">
        <v>96</v>
      </c>
      <c r="L52" s="19">
        <v>7</v>
      </c>
      <c r="M52" s="9">
        <f t="shared" si="4"/>
        <v>4.2857142857142856</v>
      </c>
      <c r="N52" s="19" t="s">
        <v>486</v>
      </c>
      <c r="O52" s="19"/>
      <c r="P52" s="19"/>
      <c r="Q52" s="19"/>
      <c r="R52" s="19"/>
      <c r="S52" s="19"/>
    </row>
    <row r="53" spans="1:19" ht="105" x14ac:dyDescent="0.25">
      <c r="A53" s="19" t="s">
        <v>274</v>
      </c>
      <c r="B53" s="19" t="s">
        <v>59</v>
      </c>
      <c r="C53" s="19" t="s">
        <v>614</v>
      </c>
      <c r="D53" s="19" t="s">
        <v>155</v>
      </c>
      <c r="E53" s="19" t="s">
        <v>93</v>
      </c>
      <c r="F53" s="19" t="s">
        <v>99</v>
      </c>
      <c r="G53" s="19" t="s">
        <v>97</v>
      </c>
      <c r="H53" s="19">
        <v>25</v>
      </c>
      <c r="I53" s="19">
        <v>3</v>
      </c>
      <c r="J53" s="19">
        <f t="shared" si="5"/>
        <v>75</v>
      </c>
      <c r="K53" s="19" t="s">
        <v>98</v>
      </c>
      <c r="L53" s="19">
        <v>7</v>
      </c>
      <c r="M53" s="9">
        <f t="shared" si="4"/>
        <v>10.714285714285714</v>
      </c>
      <c r="N53" s="19" t="s">
        <v>486</v>
      </c>
      <c r="O53" s="19"/>
      <c r="P53" s="19"/>
      <c r="Q53" s="19"/>
      <c r="R53" s="19"/>
      <c r="S53" s="19"/>
    </row>
    <row r="54" spans="1:19" ht="60" x14ac:dyDescent="0.25">
      <c r="A54" s="19" t="s">
        <v>274</v>
      </c>
      <c r="B54" s="19" t="s">
        <v>59</v>
      </c>
      <c r="C54" s="19" t="s">
        <v>614</v>
      </c>
      <c r="D54" s="19" t="s">
        <v>155</v>
      </c>
      <c r="E54" s="19" t="s">
        <v>93</v>
      </c>
      <c r="F54" s="19" t="s">
        <v>136</v>
      </c>
      <c r="G54" s="19" t="s">
        <v>100</v>
      </c>
      <c r="H54" s="19">
        <v>16</v>
      </c>
      <c r="I54" s="19">
        <v>3</v>
      </c>
      <c r="J54" s="19">
        <f t="shared" si="5"/>
        <v>48</v>
      </c>
      <c r="K54" s="19" t="s">
        <v>96</v>
      </c>
      <c r="L54" s="19">
        <v>7</v>
      </c>
      <c r="M54" s="9">
        <f t="shared" si="4"/>
        <v>6.8571428571428568</v>
      </c>
      <c r="N54" s="19" t="s">
        <v>486</v>
      </c>
      <c r="O54" s="19"/>
      <c r="P54" s="19"/>
      <c r="Q54" s="19"/>
      <c r="R54" s="19"/>
      <c r="S54" s="19"/>
    </row>
    <row r="55" spans="1:19" ht="90" x14ac:dyDescent="0.25">
      <c r="A55" s="19" t="s">
        <v>274</v>
      </c>
      <c r="B55" s="19" t="s">
        <v>59</v>
      </c>
      <c r="C55" s="19" t="s">
        <v>614</v>
      </c>
      <c r="D55" s="19" t="s">
        <v>155</v>
      </c>
      <c r="E55" s="19" t="s">
        <v>101</v>
      </c>
      <c r="F55" s="19" t="s">
        <v>102</v>
      </c>
      <c r="G55" s="19" t="s">
        <v>103</v>
      </c>
      <c r="H55" s="19">
        <v>5</v>
      </c>
      <c r="I55" s="19">
        <v>3</v>
      </c>
      <c r="J55" s="19">
        <f t="shared" si="5"/>
        <v>15</v>
      </c>
      <c r="K55" s="19" t="s">
        <v>495</v>
      </c>
      <c r="L55" s="19">
        <v>10</v>
      </c>
      <c r="M55" s="9">
        <f t="shared" si="4"/>
        <v>1.5</v>
      </c>
      <c r="N55" s="19"/>
      <c r="O55" s="19"/>
      <c r="P55" s="19"/>
      <c r="Q55" s="19"/>
      <c r="R55" s="19"/>
      <c r="S55" s="19"/>
    </row>
    <row r="56" spans="1:19" ht="75" x14ac:dyDescent="0.25">
      <c r="A56" s="19" t="s">
        <v>274</v>
      </c>
      <c r="B56" s="19" t="s">
        <v>59</v>
      </c>
      <c r="C56" s="19" t="s">
        <v>614</v>
      </c>
      <c r="D56" s="19" t="s">
        <v>155</v>
      </c>
      <c r="E56" s="19" t="s">
        <v>93</v>
      </c>
      <c r="F56" s="19" t="s">
        <v>104</v>
      </c>
      <c r="G56" s="19" t="s">
        <v>105</v>
      </c>
      <c r="H56" s="19">
        <v>25</v>
      </c>
      <c r="I56" s="19">
        <v>2</v>
      </c>
      <c r="J56" s="19">
        <f t="shared" si="5"/>
        <v>50</v>
      </c>
      <c r="K56" s="19" t="s">
        <v>490</v>
      </c>
      <c r="L56" s="19">
        <v>7</v>
      </c>
      <c r="M56" s="9">
        <f t="shared" si="4"/>
        <v>7.1428571428571432</v>
      </c>
      <c r="N56" s="19" t="s">
        <v>486</v>
      </c>
      <c r="O56" s="19"/>
      <c r="P56" s="19"/>
      <c r="Q56" s="19"/>
      <c r="R56" s="19"/>
      <c r="S56" s="19"/>
    </row>
    <row r="57" spans="1:19" ht="75" x14ac:dyDescent="0.25">
      <c r="A57" s="19" t="s">
        <v>274</v>
      </c>
      <c r="B57" s="19" t="s">
        <v>59</v>
      </c>
      <c r="C57" s="19" t="s">
        <v>614</v>
      </c>
      <c r="D57" s="19" t="s">
        <v>155</v>
      </c>
      <c r="E57" s="19" t="s">
        <v>31</v>
      </c>
      <c r="F57" s="19" t="s">
        <v>107</v>
      </c>
      <c r="G57" s="19" t="s">
        <v>478</v>
      </c>
      <c r="H57" s="19">
        <v>25</v>
      </c>
      <c r="I57" s="19">
        <v>3</v>
      </c>
      <c r="J57" s="19">
        <f t="shared" si="5"/>
        <v>75</v>
      </c>
      <c r="K57" s="19" t="s">
        <v>144</v>
      </c>
      <c r="L57" s="19">
        <v>4</v>
      </c>
      <c r="M57" s="9">
        <f t="shared" si="4"/>
        <v>18.75</v>
      </c>
      <c r="N57" s="19" t="s">
        <v>482</v>
      </c>
      <c r="O57" s="19"/>
      <c r="P57" s="19"/>
      <c r="Q57" s="19"/>
      <c r="R57" s="19"/>
      <c r="S57" s="19"/>
    </row>
    <row r="58" spans="1:19" ht="75" x14ac:dyDescent="0.25">
      <c r="A58" s="19" t="s">
        <v>274</v>
      </c>
      <c r="B58" s="19" t="s">
        <v>59</v>
      </c>
      <c r="C58" s="19" t="s">
        <v>614</v>
      </c>
      <c r="D58" s="19" t="s">
        <v>155</v>
      </c>
      <c r="E58" s="19" t="s">
        <v>31</v>
      </c>
      <c r="F58" s="19" t="s">
        <v>108</v>
      </c>
      <c r="G58" s="19" t="s">
        <v>28</v>
      </c>
      <c r="H58" s="19">
        <v>25</v>
      </c>
      <c r="I58" s="19">
        <v>3</v>
      </c>
      <c r="J58" s="19">
        <f t="shared" si="5"/>
        <v>75</v>
      </c>
      <c r="K58" s="19" t="s">
        <v>109</v>
      </c>
      <c r="L58" s="19">
        <v>7</v>
      </c>
      <c r="M58" s="9">
        <f t="shared" si="4"/>
        <v>10.714285714285714</v>
      </c>
      <c r="N58" s="19" t="s">
        <v>481</v>
      </c>
      <c r="O58" s="19"/>
      <c r="P58" s="19"/>
      <c r="Q58" s="19"/>
      <c r="R58" s="19"/>
      <c r="S58" s="19"/>
    </row>
    <row r="59" spans="1:19" ht="90" x14ac:dyDescent="0.25">
      <c r="A59" s="19" t="s">
        <v>274</v>
      </c>
      <c r="B59" s="19" t="s">
        <v>59</v>
      </c>
      <c r="C59" s="19" t="s">
        <v>614</v>
      </c>
      <c r="D59" s="19" t="s">
        <v>155</v>
      </c>
      <c r="E59" s="19" t="s">
        <v>31</v>
      </c>
      <c r="F59" s="19" t="s">
        <v>110</v>
      </c>
      <c r="G59" s="19" t="s">
        <v>479</v>
      </c>
      <c r="H59" s="19">
        <v>25</v>
      </c>
      <c r="I59" s="19">
        <v>3</v>
      </c>
      <c r="J59" s="19">
        <f t="shared" si="5"/>
        <v>75</v>
      </c>
      <c r="K59" s="19" t="s">
        <v>109</v>
      </c>
      <c r="L59" s="19">
        <v>4</v>
      </c>
      <c r="M59" s="9">
        <f t="shared" si="4"/>
        <v>18.75</v>
      </c>
      <c r="N59" s="19" t="s">
        <v>481</v>
      </c>
      <c r="O59" s="19"/>
      <c r="P59" s="19"/>
      <c r="Q59" s="19"/>
      <c r="R59" s="19"/>
      <c r="S59" s="19"/>
    </row>
    <row r="60" spans="1:19" ht="116.25" customHeight="1" x14ac:dyDescent="0.25">
      <c r="A60" s="19" t="s">
        <v>274</v>
      </c>
      <c r="B60" s="19" t="s">
        <v>59</v>
      </c>
      <c r="C60" s="19" t="s">
        <v>614</v>
      </c>
      <c r="D60" s="19" t="s">
        <v>155</v>
      </c>
      <c r="E60" s="19" t="s">
        <v>20</v>
      </c>
      <c r="F60" s="19" t="s">
        <v>112</v>
      </c>
      <c r="G60" s="19" t="s">
        <v>111</v>
      </c>
      <c r="H60" s="19">
        <v>25</v>
      </c>
      <c r="I60" s="19">
        <v>4</v>
      </c>
      <c r="J60" s="19">
        <f t="shared" si="5"/>
        <v>100</v>
      </c>
      <c r="K60" s="19" t="s">
        <v>113</v>
      </c>
      <c r="L60" s="19">
        <v>4</v>
      </c>
      <c r="M60" s="9">
        <f t="shared" si="4"/>
        <v>25</v>
      </c>
      <c r="N60" s="19" t="s">
        <v>462</v>
      </c>
      <c r="O60" s="19"/>
      <c r="P60" s="19"/>
      <c r="Q60" s="19"/>
      <c r="R60" s="19"/>
      <c r="S60" s="19"/>
    </row>
    <row r="61" spans="1:19" ht="90" customHeight="1" x14ac:dyDescent="0.25">
      <c r="A61" s="19" t="s">
        <v>274</v>
      </c>
      <c r="B61" s="19" t="s">
        <v>59</v>
      </c>
      <c r="C61" s="19" t="s">
        <v>614</v>
      </c>
      <c r="D61" s="19" t="s">
        <v>155</v>
      </c>
      <c r="E61" s="19" t="s">
        <v>114</v>
      </c>
      <c r="F61" s="19" t="s">
        <v>115</v>
      </c>
      <c r="G61" s="19" t="s">
        <v>116</v>
      </c>
      <c r="H61" s="19">
        <v>10</v>
      </c>
      <c r="I61" s="19">
        <v>3</v>
      </c>
      <c r="J61" s="19">
        <f t="shared" si="5"/>
        <v>30</v>
      </c>
      <c r="K61" s="19" t="s">
        <v>117</v>
      </c>
      <c r="L61" s="19">
        <v>7</v>
      </c>
      <c r="M61" s="9">
        <f t="shared" ref="M61:M89" si="6">J61/L61</f>
        <v>4.2857142857142856</v>
      </c>
      <c r="N61" s="19" t="s">
        <v>486</v>
      </c>
      <c r="O61" s="19"/>
      <c r="P61" s="19"/>
      <c r="Q61" s="19"/>
      <c r="R61" s="19"/>
      <c r="S61" s="19"/>
    </row>
    <row r="62" spans="1:19" ht="195" x14ac:dyDescent="0.25">
      <c r="A62" s="19" t="s">
        <v>274</v>
      </c>
      <c r="B62" s="19" t="s">
        <v>59</v>
      </c>
      <c r="C62" s="19" t="s">
        <v>614</v>
      </c>
      <c r="D62" s="19" t="s">
        <v>155</v>
      </c>
      <c r="E62" s="19" t="s">
        <v>73</v>
      </c>
      <c r="F62" s="19" t="s">
        <v>762</v>
      </c>
      <c r="G62" s="19" t="s">
        <v>763</v>
      </c>
      <c r="H62" s="19">
        <v>10</v>
      </c>
      <c r="I62" s="19">
        <v>2</v>
      </c>
      <c r="J62" s="19">
        <f t="shared" si="5"/>
        <v>20</v>
      </c>
      <c r="K62" s="19" t="s">
        <v>81</v>
      </c>
      <c r="L62" s="19">
        <v>4</v>
      </c>
      <c r="M62" s="9">
        <f t="shared" si="6"/>
        <v>5</v>
      </c>
      <c r="N62" s="19" t="s">
        <v>453</v>
      </c>
      <c r="O62" s="19"/>
      <c r="P62" s="19"/>
      <c r="Q62" s="19"/>
      <c r="R62" s="19"/>
      <c r="S62" s="19"/>
    </row>
    <row r="63" spans="1:19" ht="238.5" customHeight="1" x14ac:dyDescent="0.25">
      <c r="A63" s="19" t="s">
        <v>274</v>
      </c>
      <c r="B63" s="19" t="s">
        <v>59</v>
      </c>
      <c r="C63" s="19" t="s">
        <v>614</v>
      </c>
      <c r="D63" s="19" t="s">
        <v>155</v>
      </c>
      <c r="E63" s="19" t="s">
        <v>73</v>
      </c>
      <c r="F63" s="19" t="s">
        <v>120</v>
      </c>
      <c r="G63" s="19" t="s">
        <v>121</v>
      </c>
      <c r="H63" s="19">
        <v>25</v>
      </c>
      <c r="I63" s="19">
        <v>3</v>
      </c>
      <c r="J63" s="19">
        <f t="shared" si="5"/>
        <v>75</v>
      </c>
      <c r="K63" s="19" t="s">
        <v>145</v>
      </c>
      <c r="L63" s="19">
        <v>4</v>
      </c>
      <c r="M63" s="9">
        <f t="shared" si="6"/>
        <v>18.75</v>
      </c>
      <c r="N63" s="19" t="s">
        <v>453</v>
      </c>
      <c r="O63" s="19"/>
      <c r="P63" s="19"/>
      <c r="Q63" s="19"/>
      <c r="R63" s="19"/>
      <c r="S63" s="19"/>
    </row>
    <row r="64" spans="1:19" ht="228" customHeight="1" x14ac:dyDescent="0.25">
      <c r="A64" s="19" t="s">
        <v>274</v>
      </c>
      <c r="B64" s="19" t="s">
        <v>59</v>
      </c>
      <c r="C64" s="19" t="s">
        <v>614</v>
      </c>
      <c r="D64" s="19" t="s">
        <v>155</v>
      </c>
      <c r="E64" s="19" t="s">
        <v>73</v>
      </c>
      <c r="F64" s="19" t="s">
        <v>174</v>
      </c>
      <c r="G64" s="19" t="s">
        <v>122</v>
      </c>
      <c r="H64" s="19">
        <v>25</v>
      </c>
      <c r="I64" s="19">
        <v>3</v>
      </c>
      <c r="J64" s="19">
        <f t="shared" si="5"/>
        <v>75</v>
      </c>
      <c r="K64" s="19" t="s">
        <v>145</v>
      </c>
      <c r="L64" s="19">
        <v>4</v>
      </c>
      <c r="M64" s="9">
        <f t="shared" si="6"/>
        <v>18.75</v>
      </c>
      <c r="N64" s="19" t="s">
        <v>453</v>
      </c>
      <c r="O64" s="19"/>
      <c r="P64" s="19"/>
      <c r="Q64" s="19"/>
      <c r="R64" s="19"/>
      <c r="S64" s="19"/>
    </row>
    <row r="65" spans="1:19" ht="86.25" customHeight="1" x14ac:dyDescent="0.25">
      <c r="A65" s="19" t="s">
        <v>274</v>
      </c>
      <c r="B65" s="19" t="s">
        <v>59</v>
      </c>
      <c r="C65" s="19" t="s">
        <v>614</v>
      </c>
      <c r="D65" s="19" t="s">
        <v>155</v>
      </c>
      <c r="E65" s="19" t="s">
        <v>93</v>
      </c>
      <c r="F65" s="19" t="s">
        <v>123</v>
      </c>
      <c r="G65" s="19" t="s">
        <v>124</v>
      </c>
      <c r="H65" s="19">
        <v>25</v>
      </c>
      <c r="I65" s="19">
        <v>2</v>
      </c>
      <c r="J65" s="19">
        <f t="shared" si="5"/>
        <v>50</v>
      </c>
      <c r="K65" s="19" t="s">
        <v>125</v>
      </c>
      <c r="L65" s="19">
        <v>7</v>
      </c>
      <c r="M65" s="9">
        <f t="shared" si="6"/>
        <v>7.1428571428571432</v>
      </c>
      <c r="N65" s="19" t="s">
        <v>486</v>
      </c>
      <c r="O65" s="19"/>
      <c r="P65" s="19"/>
      <c r="Q65" s="19"/>
      <c r="R65" s="19"/>
      <c r="S65" s="19"/>
    </row>
    <row r="66" spans="1:19" ht="90" x14ac:dyDescent="0.25">
      <c r="A66" s="19" t="s">
        <v>274</v>
      </c>
      <c r="B66" s="19" t="s">
        <v>59</v>
      </c>
      <c r="C66" s="19" t="s">
        <v>614</v>
      </c>
      <c r="D66" s="19" t="s">
        <v>155</v>
      </c>
      <c r="E66" s="19" t="s">
        <v>54</v>
      </c>
      <c r="F66" s="19" t="s">
        <v>126</v>
      </c>
      <c r="G66" s="19" t="s">
        <v>127</v>
      </c>
      <c r="H66" s="19">
        <v>16</v>
      </c>
      <c r="I66" s="19">
        <v>3</v>
      </c>
      <c r="J66" s="19">
        <f t="shared" si="5"/>
        <v>48</v>
      </c>
      <c r="K66" s="19" t="s">
        <v>146</v>
      </c>
      <c r="L66" s="19">
        <v>7</v>
      </c>
      <c r="M66" s="9">
        <f t="shared" si="6"/>
        <v>6.8571428571428568</v>
      </c>
      <c r="N66" s="19" t="s">
        <v>483</v>
      </c>
      <c r="O66" s="19"/>
      <c r="P66" s="19"/>
      <c r="Q66" s="19"/>
      <c r="R66" s="19"/>
      <c r="S66" s="19"/>
    </row>
    <row r="67" spans="1:19" ht="75" x14ac:dyDescent="0.25">
      <c r="A67" s="19" t="s">
        <v>274</v>
      </c>
      <c r="B67" s="19" t="s">
        <v>59</v>
      </c>
      <c r="C67" s="19" t="s">
        <v>614</v>
      </c>
      <c r="D67" s="19" t="s">
        <v>155</v>
      </c>
      <c r="E67" s="19" t="s">
        <v>54</v>
      </c>
      <c r="F67" s="19" t="s">
        <v>128</v>
      </c>
      <c r="G67" s="19" t="s">
        <v>127</v>
      </c>
      <c r="H67" s="19">
        <v>25</v>
      </c>
      <c r="I67" s="19">
        <v>2</v>
      </c>
      <c r="J67" s="19">
        <f t="shared" si="5"/>
        <v>50</v>
      </c>
      <c r="K67" s="19" t="s">
        <v>484</v>
      </c>
      <c r="L67" s="19">
        <v>7</v>
      </c>
      <c r="M67" s="9">
        <f t="shared" si="6"/>
        <v>7.1428571428571432</v>
      </c>
      <c r="N67" s="19" t="s">
        <v>485</v>
      </c>
      <c r="O67" s="19"/>
      <c r="P67" s="19"/>
      <c r="Q67" s="19"/>
      <c r="R67" s="19"/>
      <c r="S67" s="19"/>
    </row>
    <row r="68" spans="1:19" ht="120" x14ac:dyDescent="0.25">
      <c r="A68" s="19" t="s">
        <v>274</v>
      </c>
      <c r="B68" s="19" t="s">
        <v>59</v>
      </c>
      <c r="C68" s="19" t="s">
        <v>614</v>
      </c>
      <c r="D68" s="19" t="s">
        <v>155</v>
      </c>
      <c r="E68" s="19" t="s">
        <v>93</v>
      </c>
      <c r="F68" s="19" t="s">
        <v>130</v>
      </c>
      <c r="G68" s="19" t="s">
        <v>129</v>
      </c>
      <c r="H68" s="19">
        <v>25</v>
      </c>
      <c r="I68" s="19">
        <v>2</v>
      </c>
      <c r="J68" s="19">
        <f t="shared" si="5"/>
        <v>50</v>
      </c>
      <c r="K68" s="19" t="s">
        <v>491</v>
      </c>
      <c r="L68" s="19">
        <v>7</v>
      </c>
      <c r="M68" s="9">
        <f t="shared" si="6"/>
        <v>7.1428571428571432</v>
      </c>
      <c r="N68" s="19" t="s">
        <v>486</v>
      </c>
      <c r="O68" s="19"/>
      <c r="P68" s="19"/>
      <c r="Q68" s="19"/>
      <c r="R68" s="19"/>
      <c r="S68" s="19"/>
    </row>
    <row r="69" spans="1:19" ht="120" x14ac:dyDescent="0.25">
      <c r="A69" s="19" t="s">
        <v>274</v>
      </c>
      <c r="B69" s="19" t="s">
        <v>59</v>
      </c>
      <c r="C69" s="19" t="s">
        <v>614</v>
      </c>
      <c r="D69" s="19" t="s">
        <v>155</v>
      </c>
      <c r="E69" s="19" t="s">
        <v>93</v>
      </c>
      <c r="F69" s="19" t="s">
        <v>130</v>
      </c>
      <c r="G69" s="19" t="s">
        <v>131</v>
      </c>
      <c r="H69" s="19">
        <v>10</v>
      </c>
      <c r="I69" s="19">
        <v>2</v>
      </c>
      <c r="J69" s="19">
        <f t="shared" si="5"/>
        <v>20</v>
      </c>
      <c r="K69" s="19" t="s">
        <v>491</v>
      </c>
      <c r="L69" s="19">
        <v>7</v>
      </c>
      <c r="M69" s="9">
        <f t="shared" si="6"/>
        <v>2.8571428571428572</v>
      </c>
      <c r="N69" s="19" t="s">
        <v>486</v>
      </c>
      <c r="O69" s="19"/>
      <c r="P69" s="19"/>
      <c r="Q69" s="19"/>
      <c r="R69" s="19"/>
      <c r="S69" s="19"/>
    </row>
    <row r="70" spans="1:19" ht="75" x14ac:dyDescent="0.25">
      <c r="A70" s="19" t="s">
        <v>274</v>
      </c>
      <c r="B70" s="19" t="s">
        <v>59</v>
      </c>
      <c r="C70" s="19" t="s">
        <v>614</v>
      </c>
      <c r="D70" s="19" t="s">
        <v>155</v>
      </c>
      <c r="E70" s="19" t="s">
        <v>93</v>
      </c>
      <c r="F70" s="19" t="s">
        <v>736</v>
      </c>
      <c r="G70" s="19" t="s">
        <v>135</v>
      </c>
      <c r="H70" s="19">
        <v>25</v>
      </c>
      <c r="I70" s="19">
        <v>2</v>
      </c>
      <c r="J70" s="19">
        <f t="shared" ref="J70:J101" si="7">H70*I70</f>
        <v>50</v>
      </c>
      <c r="K70" s="19" t="s">
        <v>487</v>
      </c>
      <c r="L70" s="19">
        <v>7</v>
      </c>
      <c r="M70" s="9">
        <f t="shared" si="6"/>
        <v>7.1428571428571432</v>
      </c>
      <c r="N70" s="19" t="s">
        <v>486</v>
      </c>
      <c r="O70" s="19"/>
      <c r="P70" s="19"/>
      <c r="Q70" s="19"/>
      <c r="R70" s="19"/>
      <c r="S70" s="19"/>
    </row>
    <row r="71" spans="1:19" ht="60" x14ac:dyDescent="0.25">
      <c r="A71" s="19" t="s">
        <v>274</v>
      </c>
      <c r="B71" s="19" t="s">
        <v>59</v>
      </c>
      <c r="C71" s="19" t="s">
        <v>614</v>
      </c>
      <c r="D71" s="19" t="s">
        <v>155</v>
      </c>
      <c r="E71" s="19" t="s">
        <v>41</v>
      </c>
      <c r="F71" s="19" t="s">
        <v>132</v>
      </c>
      <c r="G71" s="19" t="s">
        <v>61</v>
      </c>
      <c r="H71" s="19">
        <v>25</v>
      </c>
      <c r="I71" s="19">
        <v>2</v>
      </c>
      <c r="J71" s="19">
        <f t="shared" si="7"/>
        <v>50</v>
      </c>
      <c r="K71" s="19" t="s">
        <v>469</v>
      </c>
      <c r="L71" s="19">
        <v>4</v>
      </c>
      <c r="M71" s="9">
        <f t="shared" si="6"/>
        <v>12.5</v>
      </c>
      <c r="N71" s="19" t="s">
        <v>472</v>
      </c>
      <c r="O71" s="19"/>
      <c r="P71" s="19"/>
      <c r="Q71" s="19"/>
      <c r="R71" s="19"/>
      <c r="S71" s="19"/>
    </row>
    <row r="72" spans="1:19" ht="104.25" customHeight="1" x14ac:dyDescent="0.25">
      <c r="A72" s="19" t="s">
        <v>274</v>
      </c>
      <c r="B72" s="19" t="s">
        <v>59</v>
      </c>
      <c r="C72" s="19" t="s">
        <v>614</v>
      </c>
      <c r="D72" s="19" t="s">
        <v>155</v>
      </c>
      <c r="E72" s="19" t="s">
        <v>41</v>
      </c>
      <c r="F72" s="19" t="s">
        <v>133</v>
      </c>
      <c r="G72" s="19" t="s">
        <v>134</v>
      </c>
      <c r="H72" s="19">
        <v>25</v>
      </c>
      <c r="I72" s="19">
        <v>2</v>
      </c>
      <c r="J72" s="19">
        <f t="shared" si="7"/>
        <v>50</v>
      </c>
      <c r="K72" s="19" t="s">
        <v>496</v>
      </c>
      <c r="L72" s="19">
        <v>4</v>
      </c>
      <c r="M72" s="9">
        <f t="shared" si="6"/>
        <v>12.5</v>
      </c>
      <c r="N72" s="19" t="s">
        <v>497</v>
      </c>
      <c r="O72" s="19"/>
      <c r="P72" s="19"/>
      <c r="Q72" s="19"/>
      <c r="R72" s="19"/>
      <c r="S72" s="19"/>
    </row>
    <row r="73" spans="1:19" ht="75" x14ac:dyDescent="0.25">
      <c r="A73" s="19" t="s">
        <v>274</v>
      </c>
      <c r="B73" s="19" t="s">
        <v>59</v>
      </c>
      <c r="C73" s="19" t="s">
        <v>614</v>
      </c>
      <c r="D73" s="19" t="s">
        <v>155</v>
      </c>
      <c r="E73" s="19" t="s">
        <v>137</v>
      </c>
      <c r="F73" s="19" t="s">
        <v>466</v>
      </c>
      <c r="G73" s="19" t="s">
        <v>138</v>
      </c>
      <c r="H73" s="19">
        <v>25</v>
      </c>
      <c r="I73" s="19">
        <v>3</v>
      </c>
      <c r="J73" s="19">
        <f t="shared" si="7"/>
        <v>75</v>
      </c>
      <c r="K73" s="19" t="s">
        <v>464</v>
      </c>
      <c r="L73" s="19">
        <v>7</v>
      </c>
      <c r="M73" s="9">
        <f t="shared" si="6"/>
        <v>10.714285714285714</v>
      </c>
      <c r="N73" s="19" t="s">
        <v>465</v>
      </c>
      <c r="O73" s="19"/>
      <c r="P73" s="19"/>
      <c r="Q73" s="19"/>
      <c r="R73" s="19"/>
      <c r="S73" s="19"/>
    </row>
    <row r="74" spans="1:19" ht="81" customHeight="1" x14ac:dyDescent="0.25">
      <c r="A74" s="19" t="s">
        <v>274</v>
      </c>
      <c r="B74" s="19" t="s">
        <v>59</v>
      </c>
      <c r="C74" s="19" t="s">
        <v>614</v>
      </c>
      <c r="D74" s="19" t="s">
        <v>155</v>
      </c>
      <c r="E74" s="19" t="s">
        <v>93</v>
      </c>
      <c r="F74" s="19" t="s">
        <v>139</v>
      </c>
      <c r="G74" s="19" t="s">
        <v>140</v>
      </c>
      <c r="H74" s="19">
        <v>16</v>
      </c>
      <c r="I74" s="19">
        <v>3</v>
      </c>
      <c r="J74" s="19">
        <f t="shared" si="7"/>
        <v>48</v>
      </c>
      <c r="K74" s="19" t="s">
        <v>147</v>
      </c>
      <c r="L74" s="19">
        <v>7</v>
      </c>
      <c r="M74" s="9">
        <f t="shared" si="6"/>
        <v>6.8571428571428568</v>
      </c>
      <c r="N74" s="19" t="s">
        <v>486</v>
      </c>
      <c r="O74" s="19"/>
      <c r="P74" s="19"/>
      <c r="Q74" s="19"/>
      <c r="R74" s="19"/>
      <c r="S74" s="19"/>
    </row>
    <row r="75" spans="1:19" ht="75" x14ac:dyDescent="0.25">
      <c r="A75" s="19" t="s">
        <v>274</v>
      </c>
      <c r="B75" s="19" t="s">
        <v>59</v>
      </c>
      <c r="C75" s="19" t="s">
        <v>614</v>
      </c>
      <c r="D75" s="19" t="s">
        <v>155</v>
      </c>
      <c r="E75" s="19" t="s">
        <v>54</v>
      </c>
      <c r="F75" s="19" t="s">
        <v>141</v>
      </c>
      <c r="G75" s="19" t="s">
        <v>142</v>
      </c>
      <c r="H75" s="19">
        <v>25</v>
      </c>
      <c r="I75" s="19">
        <v>2</v>
      </c>
      <c r="J75" s="19">
        <f t="shared" si="7"/>
        <v>50</v>
      </c>
      <c r="K75" s="19" t="s">
        <v>143</v>
      </c>
      <c r="L75" s="19">
        <v>10</v>
      </c>
      <c r="M75" s="9">
        <f t="shared" si="6"/>
        <v>5</v>
      </c>
      <c r="N75" s="19"/>
      <c r="O75" s="19"/>
      <c r="P75" s="19"/>
      <c r="Q75" s="19"/>
      <c r="R75" s="19"/>
      <c r="S75" s="19"/>
    </row>
    <row r="76" spans="1:19" ht="60" x14ac:dyDescent="0.25">
      <c r="A76" s="19" t="s">
        <v>274</v>
      </c>
      <c r="B76" s="19" t="s">
        <v>59</v>
      </c>
      <c r="C76" s="19" t="s">
        <v>616</v>
      </c>
      <c r="D76" s="19" t="s">
        <v>157</v>
      </c>
      <c r="E76" s="19" t="s">
        <v>93</v>
      </c>
      <c r="F76" s="19" t="s">
        <v>158</v>
      </c>
      <c r="G76" s="19" t="s">
        <v>159</v>
      </c>
      <c r="H76" s="19">
        <v>25</v>
      </c>
      <c r="I76" s="19">
        <v>3</v>
      </c>
      <c r="J76" s="19">
        <f t="shared" si="7"/>
        <v>75</v>
      </c>
      <c r="K76" s="19" t="s">
        <v>488</v>
      </c>
      <c r="L76" s="19">
        <v>10</v>
      </c>
      <c r="M76" s="9">
        <f t="shared" si="6"/>
        <v>7.5</v>
      </c>
      <c r="N76" s="19"/>
      <c r="O76" s="19"/>
      <c r="P76" s="19"/>
      <c r="Q76" s="19"/>
      <c r="R76" s="19"/>
      <c r="S76" s="19"/>
    </row>
    <row r="77" spans="1:19" ht="123.75" customHeight="1" x14ac:dyDescent="0.25">
      <c r="A77" s="19" t="s">
        <v>274</v>
      </c>
      <c r="B77" s="19" t="s">
        <v>59</v>
      </c>
      <c r="C77" s="19" t="s">
        <v>616</v>
      </c>
      <c r="D77" s="19" t="s">
        <v>157</v>
      </c>
      <c r="E77" s="19" t="s">
        <v>41</v>
      </c>
      <c r="F77" s="19" t="s">
        <v>192</v>
      </c>
      <c r="G77" s="19" t="s">
        <v>66</v>
      </c>
      <c r="H77" s="19">
        <v>16</v>
      </c>
      <c r="I77" s="19">
        <v>3</v>
      </c>
      <c r="J77" s="19">
        <f t="shared" si="7"/>
        <v>48</v>
      </c>
      <c r="K77" s="19" t="s">
        <v>822</v>
      </c>
      <c r="L77" s="19">
        <v>7</v>
      </c>
      <c r="M77" s="9">
        <f t="shared" si="6"/>
        <v>6.8571428571428568</v>
      </c>
      <c r="N77" s="19" t="s">
        <v>474</v>
      </c>
      <c r="O77" s="19"/>
      <c r="P77" s="19"/>
      <c r="Q77" s="19"/>
      <c r="R77" s="19"/>
      <c r="S77" s="19"/>
    </row>
    <row r="78" spans="1:19" ht="105" x14ac:dyDescent="0.25">
      <c r="A78" s="19" t="s">
        <v>274</v>
      </c>
      <c r="B78" s="19" t="s">
        <v>59</v>
      </c>
      <c r="C78" s="19" t="s">
        <v>616</v>
      </c>
      <c r="D78" s="19" t="s">
        <v>157</v>
      </c>
      <c r="E78" s="19" t="s">
        <v>41</v>
      </c>
      <c r="F78" s="19" t="s">
        <v>160</v>
      </c>
      <c r="G78" s="19" t="s">
        <v>48</v>
      </c>
      <c r="H78" s="19">
        <v>25</v>
      </c>
      <c r="I78" s="19">
        <v>2</v>
      </c>
      <c r="J78" s="19">
        <f t="shared" si="7"/>
        <v>50</v>
      </c>
      <c r="K78" s="19" t="s">
        <v>728</v>
      </c>
      <c r="L78" s="19">
        <v>7</v>
      </c>
      <c r="M78" s="9">
        <f t="shared" si="6"/>
        <v>7.1428571428571432</v>
      </c>
      <c r="N78" s="19" t="s">
        <v>471</v>
      </c>
      <c r="O78" s="19"/>
      <c r="P78" s="19"/>
      <c r="Q78" s="19"/>
      <c r="R78" s="19"/>
      <c r="S78" s="19"/>
    </row>
    <row r="79" spans="1:19" ht="84.75" customHeight="1" x14ac:dyDescent="0.25">
      <c r="A79" s="19" t="s">
        <v>274</v>
      </c>
      <c r="B79" s="19" t="s">
        <v>59</v>
      </c>
      <c r="C79" s="19" t="s">
        <v>616</v>
      </c>
      <c r="D79" s="19" t="s">
        <v>157</v>
      </c>
      <c r="E79" s="19" t="s">
        <v>93</v>
      </c>
      <c r="F79" s="19" t="s">
        <v>162</v>
      </c>
      <c r="G79" s="19" t="s">
        <v>161</v>
      </c>
      <c r="H79" s="19">
        <v>10</v>
      </c>
      <c r="I79" s="19">
        <v>3</v>
      </c>
      <c r="J79" s="19">
        <f t="shared" si="7"/>
        <v>30</v>
      </c>
      <c r="K79" s="19" t="s">
        <v>163</v>
      </c>
      <c r="L79" s="19">
        <v>7</v>
      </c>
      <c r="M79" s="9">
        <f t="shared" si="6"/>
        <v>4.2857142857142856</v>
      </c>
      <c r="N79" s="19" t="s">
        <v>486</v>
      </c>
      <c r="O79" s="19"/>
      <c r="P79" s="19"/>
      <c r="Q79" s="19"/>
      <c r="R79" s="19"/>
      <c r="S79" s="19"/>
    </row>
    <row r="80" spans="1:19" ht="105" x14ac:dyDescent="0.25">
      <c r="A80" s="19" t="s">
        <v>274</v>
      </c>
      <c r="B80" s="19" t="s">
        <v>59</v>
      </c>
      <c r="C80" s="19" t="s">
        <v>616</v>
      </c>
      <c r="D80" s="19" t="s">
        <v>157</v>
      </c>
      <c r="E80" s="19" t="s">
        <v>93</v>
      </c>
      <c r="F80" s="19" t="s">
        <v>164</v>
      </c>
      <c r="G80" s="19" t="s">
        <v>165</v>
      </c>
      <c r="H80" s="19">
        <v>25</v>
      </c>
      <c r="I80" s="19">
        <v>3</v>
      </c>
      <c r="J80" s="19">
        <f t="shared" si="7"/>
        <v>75</v>
      </c>
      <c r="K80" s="19" t="s">
        <v>163</v>
      </c>
      <c r="L80" s="19">
        <v>7</v>
      </c>
      <c r="M80" s="9">
        <f t="shared" si="6"/>
        <v>10.714285714285714</v>
      </c>
      <c r="N80" s="19" t="s">
        <v>486</v>
      </c>
      <c r="O80" s="19"/>
      <c r="P80" s="19"/>
      <c r="Q80" s="19"/>
      <c r="R80" s="19"/>
      <c r="S80" s="19"/>
    </row>
    <row r="81" spans="1:19" ht="81" customHeight="1" x14ac:dyDescent="0.25">
      <c r="A81" s="19" t="s">
        <v>274</v>
      </c>
      <c r="B81" s="19" t="s">
        <v>59</v>
      </c>
      <c r="C81" s="19" t="s">
        <v>616</v>
      </c>
      <c r="D81" s="19" t="s">
        <v>157</v>
      </c>
      <c r="E81" s="19" t="s">
        <v>93</v>
      </c>
      <c r="F81" s="19" t="s">
        <v>166</v>
      </c>
      <c r="G81" s="19" t="s">
        <v>100</v>
      </c>
      <c r="H81" s="19">
        <v>10</v>
      </c>
      <c r="I81" s="19">
        <v>3</v>
      </c>
      <c r="J81" s="19">
        <f t="shared" si="7"/>
        <v>30</v>
      </c>
      <c r="K81" s="19" t="s">
        <v>96</v>
      </c>
      <c r="L81" s="19">
        <v>7</v>
      </c>
      <c r="M81" s="9">
        <f t="shared" si="6"/>
        <v>4.2857142857142856</v>
      </c>
      <c r="N81" s="19" t="s">
        <v>486</v>
      </c>
      <c r="O81" s="19"/>
      <c r="P81" s="19"/>
      <c r="Q81" s="19"/>
      <c r="R81" s="19"/>
      <c r="S81" s="19"/>
    </row>
    <row r="82" spans="1:19" ht="225.75" customHeight="1" x14ac:dyDescent="0.25">
      <c r="A82" s="19" t="s">
        <v>274</v>
      </c>
      <c r="B82" s="19" t="s">
        <v>59</v>
      </c>
      <c r="C82" s="19" t="s">
        <v>616</v>
      </c>
      <c r="D82" s="19" t="s">
        <v>157</v>
      </c>
      <c r="E82" s="19" t="s">
        <v>73</v>
      </c>
      <c r="F82" s="19" t="s">
        <v>174</v>
      </c>
      <c r="G82" s="19" t="s">
        <v>122</v>
      </c>
      <c r="H82" s="19">
        <v>25</v>
      </c>
      <c r="I82" s="19">
        <v>3</v>
      </c>
      <c r="J82" s="19">
        <f t="shared" si="7"/>
        <v>75</v>
      </c>
      <c r="K82" s="19" t="s">
        <v>454</v>
      </c>
      <c r="L82" s="19">
        <v>7</v>
      </c>
      <c r="M82" s="9">
        <f t="shared" si="6"/>
        <v>10.714285714285714</v>
      </c>
      <c r="N82" s="19" t="s">
        <v>453</v>
      </c>
      <c r="O82" s="19"/>
      <c r="P82" s="19"/>
      <c r="Q82" s="19"/>
      <c r="R82" s="19"/>
      <c r="S82" s="19"/>
    </row>
    <row r="83" spans="1:19" ht="226.5" customHeight="1" x14ac:dyDescent="0.25">
      <c r="A83" s="19" t="s">
        <v>274</v>
      </c>
      <c r="B83" s="19" t="s">
        <v>59</v>
      </c>
      <c r="C83" s="19" t="s">
        <v>616</v>
      </c>
      <c r="D83" s="19" t="s">
        <v>157</v>
      </c>
      <c r="E83" s="19" t="s">
        <v>73</v>
      </c>
      <c r="F83" s="19" t="s">
        <v>167</v>
      </c>
      <c r="G83" s="19" t="s">
        <v>119</v>
      </c>
      <c r="H83" s="19">
        <v>10</v>
      </c>
      <c r="I83" s="19">
        <v>3</v>
      </c>
      <c r="J83" s="19">
        <f t="shared" si="7"/>
        <v>30</v>
      </c>
      <c r="K83" s="19" t="s">
        <v>163</v>
      </c>
      <c r="L83" s="19">
        <v>4</v>
      </c>
      <c r="M83" s="9">
        <f t="shared" si="6"/>
        <v>7.5</v>
      </c>
      <c r="N83" s="19" t="s">
        <v>453</v>
      </c>
      <c r="O83" s="19"/>
      <c r="P83" s="19"/>
      <c r="Q83" s="19"/>
      <c r="R83" s="19"/>
      <c r="S83" s="19"/>
    </row>
    <row r="84" spans="1:19" ht="195" x14ac:dyDescent="0.25">
      <c r="A84" s="19" t="s">
        <v>274</v>
      </c>
      <c r="B84" s="19" t="s">
        <v>59</v>
      </c>
      <c r="C84" s="19" t="s">
        <v>616</v>
      </c>
      <c r="D84" s="19" t="s">
        <v>157</v>
      </c>
      <c r="E84" s="19" t="s">
        <v>73</v>
      </c>
      <c r="F84" s="19" t="s">
        <v>168</v>
      </c>
      <c r="G84" s="19" t="s">
        <v>169</v>
      </c>
      <c r="H84" s="19">
        <v>16</v>
      </c>
      <c r="I84" s="19">
        <v>3</v>
      </c>
      <c r="J84" s="19">
        <f t="shared" si="7"/>
        <v>48</v>
      </c>
      <c r="K84" s="19" t="s">
        <v>163</v>
      </c>
      <c r="L84" s="19">
        <v>4</v>
      </c>
      <c r="M84" s="9">
        <f t="shared" si="6"/>
        <v>12</v>
      </c>
      <c r="N84" s="19" t="s">
        <v>453</v>
      </c>
      <c r="O84" s="19"/>
      <c r="P84" s="19"/>
      <c r="Q84" s="19"/>
      <c r="R84" s="19"/>
      <c r="S84" s="19"/>
    </row>
    <row r="85" spans="1:19" ht="225" customHeight="1" x14ac:dyDescent="0.25">
      <c r="A85" s="19" t="s">
        <v>274</v>
      </c>
      <c r="B85" s="19" t="s">
        <v>59</v>
      </c>
      <c r="C85" s="19" t="s">
        <v>616</v>
      </c>
      <c r="D85" s="19" t="s">
        <v>157</v>
      </c>
      <c r="E85" s="19" t="s">
        <v>73</v>
      </c>
      <c r="F85" s="19" t="s">
        <v>170</v>
      </c>
      <c r="G85" s="19" t="s">
        <v>80</v>
      </c>
      <c r="H85" s="19">
        <v>25</v>
      </c>
      <c r="I85" s="19">
        <v>2</v>
      </c>
      <c r="J85" s="19">
        <f t="shared" si="7"/>
        <v>50</v>
      </c>
      <c r="K85" s="19" t="s">
        <v>163</v>
      </c>
      <c r="L85" s="19">
        <v>4</v>
      </c>
      <c r="M85" s="9">
        <f t="shared" si="6"/>
        <v>12.5</v>
      </c>
      <c r="N85" s="19" t="s">
        <v>453</v>
      </c>
      <c r="O85" s="19"/>
      <c r="P85" s="19"/>
      <c r="Q85" s="19"/>
      <c r="R85" s="19"/>
      <c r="S85" s="19"/>
    </row>
    <row r="86" spans="1:19" ht="120" x14ac:dyDescent="0.25">
      <c r="A86" s="19" t="s">
        <v>274</v>
      </c>
      <c r="B86" s="19" t="s">
        <v>59</v>
      </c>
      <c r="C86" s="19" t="s">
        <v>616</v>
      </c>
      <c r="D86" s="19" t="s">
        <v>157</v>
      </c>
      <c r="E86" s="19" t="s">
        <v>73</v>
      </c>
      <c r="F86" s="19" t="s">
        <v>172</v>
      </c>
      <c r="G86" s="19" t="s">
        <v>171</v>
      </c>
      <c r="H86" s="19">
        <v>25</v>
      </c>
      <c r="I86" s="19">
        <v>3</v>
      </c>
      <c r="J86" s="19">
        <f t="shared" si="7"/>
        <v>75</v>
      </c>
      <c r="K86" s="19" t="s">
        <v>173</v>
      </c>
      <c r="L86" s="19">
        <v>7</v>
      </c>
      <c r="M86" s="9">
        <f t="shared" si="6"/>
        <v>10.714285714285714</v>
      </c>
      <c r="N86" s="19" t="s">
        <v>455</v>
      </c>
      <c r="O86" s="19"/>
      <c r="P86" s="19"/>
      <c r="Q86" s="19"/>
      <c r="R86" s="19"/>
      <c r="S86" s="19"/>
    </row>
    <row r="87" spans="1:19" ht="195" x14ac:dyDescent="0.25">
      <c r="A87" s="19" t="s">
        <v>274</v>
      </c>
      <c r="B87" s="19" t="s">
        <v>59</v>
      </c>
      <c r="C87" s="19" t="s">
        <v>616</v>
      </c>
      <c r="D87" s="19" t="s">
        <v>157</v>
      </c>
      <c r="E87" s="19" t="s">
        <v>73</v>
      </c>
      <c r="F87" s="19" t="s">
        <v>120</v>
      </c>
      <c r="G87" s="19" t="s">
        <v>122</v>
      </c>
      <c r="H87" s="19">
        <v>25</v>
      </c>
      <c r="I87" s="19">
        <v>3</v>
      </c>
      <c r="J87" s="19">
        <f t="shared" si="7"/>
        <v>75</v>
      </c>
      <c r="K87" s="19" t="s">
        <v>456</v>
      </c>
      <c r="L87" s="19">
        <v>7</v>
      </c>
      <c r="M87" s="9">
        <f t="shared" si="6"/>
        <v>10.714285714285714</v>
      </c>
      <c r="N87" s="19" t="s">
        <v>453</v>
      </c>
      <c r="O87" s="19"/>
      <c r="P87" s="19"/>
      <c r="Q87" s="19"/>
      <c r="R87" s="19"/>
      <c r="S87" s="19"/>
    </row>
    <row r="88" spans="1:19" ht="233.25" customHeight="1" x14ac:dyDescent="0.25">
      <c r="A88" s="19" t="s">
        <v>274</v>
      </c>
      <c r="B88" s="19" t="s">
        <v>59</v>
      </c>
      <c r="C88" s="19" t="s">
        <v>616</v>
      </c>
      <c r="D88" s="19" t="s">
        <v>157</v>
      </c>
      <c r="E88" s="19" t="s">
        <v>73</v>
      </c>
      <c r="F88" s="19" t="s">
        <v>190</v>
      </c>
      <c r="G88" s="19" t="s">
        <v>191</v>
      </c>
      <c r="H88" s="19">
        <v>16</v>
      </c>
      <c r="I88" s="19">
        <v>3</v>
      </c>
      <c r="J88" s="19">
        <f t="shared" si="7"/>
        <v>48</v>
      </c>
      <c r="K88" s="19" t="s">
        <v>456</v>
      </c>
      <c r="L88" s="19">
        <v>4</v>
      </c>
      <c r="M88" s="9">
        <f t="shared" si="6"/>
        <v>12</v>
      </c>
      <c r="N88" s="19" t="s">
        <v>453</v>
      </c>
      <c r="O88" s="19"/>
      <c r="P88" s="19"/>
      <c r="Q88" s="19"/>
      <c r="R88" s="19"/>
      <c r="S88" s="19"/>
    </row>
    <row r="89" spans="1:19" ht="90" x14ac:dyDescent="0.25">
      <c r="A89" s="19" t="s">
        <v>274</v>
      </c>
      <c r="B89" s="19" t="s">
        <v>59</v>
      </c>
      <c r="C89" s="19" t="s">
        <v>616</v>
      </c>
      <c r="D89" s="19" t="s">
        <v>157</v>
      </c>
      <c r="E89" s="19" t="s">
        <v>20</v>
      </c>
      <c r="F89" s="19" t="s">
        <v>175</v>
      </c>
      <c r="G89" s="19" t="s">
        <v>111</v>
      </c>
      <c r="H89" s="19">
        <v>25</v>
      </c>
      <c r="I89" s="19">
        <v>3</v>
      </c>
      <c r="J89" s="19">
        <f t="shared" si="7"/>
        <v>75</v>
      </c>
      <c r="K89" s="19" t="s">
        <v>113</v>
      </c>
      <c r="L89" s="19">
        <v>4</v>
      </c>
      <c r="M89" s="9">
        <f t="shared" si="6"/>
        <v>18.75</v>
      </c>
      <c r="N89" s="19" t="s">
        <v>462</v>
      </c>
      <c r="O89" s="19"/>
      <c r="P89" s="19"/>
      <c r="Q89" s="19"/>
      <c r="R89" s="19"/>
      <c r="S89" s="19"/>
    </row>
    <row r="90" spans="1:19" ht="90" x14ac:dyDescent="0.25">
      <c r="A90" s="19" t="s">
        <v>274</v>
      </c>
      <c r="B90" s="19" t="s">
        <v>59</v>
      </c>
      <c r="C90" s="19" t="s">
        <v>616</v>
      </c>
      <c r="D90" s="19" t="s">
        <v>157</v>
      </c>
      <c r="E90" s="19" t="s">
        <v>93</v>
      </c>
      <c r="F90" s="19" t="s">
        <v>176</v>
      </c>
      <c r="G90" s="19" t="s">
        <v>177</v>
      </c>
      <c r="H90" s="19">
        <v>25</v>
      </c>
      <c r="I90" s="19">
        <v>2</v>
      </c>
      <c r="J90" s="19">
        <f t="shared" si="7"/>
        <v>50</v>
      </c>
      <c r="K90" s="19" t="s">
        <v>489</v>
      </c>
      <c r="L90" s="19">
        <v>7</v>
      </c>
      <c r="M90" s="9">
        <f t="shared" ref="M90:M121" si="8">J90/L90</f>
        <v>7.1428571428571432</v>
      </c>
      <c r="N90" s="19" t="s">
        <v>486</v>
      </c>
      <c r="O90" s="19"/>
      <c r="P90" s="19"/>
      <c r="Q90" s="19"/>
      <c r="R90" s="19"/>
      <c r="S90" s="19"/>
    </row>
    <row r="91" spans="1:19" ht="75" x14ac:dyDescent="0.25">
      <c r="A91" s="19" t="s">
        <v>274</v>
      </c>
      <c r="B91" s="19" t="s">
        <v>59</v>
      </c>
      <c r="C91" s="19" t="s">
        <v>616</v>
      </c>
      <c r="D91" s="19" t="s">
        <v>157</v>
      </c>
      <c r="E91" s="19" t="s">
        <v>93</v>
      </c>
      <c r="F91" s="19" t="s">
        <v>178</v>
      </c>
      <c r="G91" s="19" t="s">
        <v>179</v>
      </c>
      <c r="H91" s="19">
        <v>10</v>
      </c>
      <c r="I91" s="19">
        <v>2</v>
      </c>
      <c r="J91" s="19">
        <f t="shared" si="7"/>
        <v>20</v>
      </c>
      <c r="K91" s="19" t="s">
        <v>163</v>
      </c>
      <c r="L91" s="19">
        <v>7</v>
      </c>
      <c r="M91" s="9">
        <f t="shared" si="8"/>
        <v>2.8571428571428572</v>
      </c>
      <c r="N91" s="19" t="s">
        <v>492</v>
      </c>
      <c r="O91" s="19"/>
      <c r="P91" s="19"/>
      <c r="Q91" s="19"/>
      <c r="R91" s="19"/>
      <c r="S91" s="19"/>
    </row>
    <row r="92" spans="1:19" ht="60" x14ac:dyDescent="0.25">
      <c r="A92" s="19" t="s">
        <v>274</v>
      </c>
      <c r="B92" s="19" t="s">
        <v>59</v>
      </c>
      <c r="C92" s="19" t="s">
        <v>616</v>
      </c>
      <c r="D92" s="19" t="s">
        <v>157</v>
      </c>
      <c r="E92" s="19" t="s">
        <v>93</v>
      </c>
      <c r="F92" s="19" t="s">
        <v>123</v>
      </c>
      <c r="G92" s="19" t="s">
        <v>124</v>
      </c>
      <c r="H92" s="19">
        <v>25</v>
      </c>
      <c r="I92" s="19">
        <v>2</v>
      </c>
      <c r="J92" s="19">
        <f t="shared" si="7"/>
        <v>50</v>
      </c>
      <c r="K92" s="19" t="s">
        <v>125</v>
      </c>
      <c r="L92" s="19">
        <v>7</v>
      </c>
      <c r="M92" s="9">
        <f t="shared" si="8"/>
        <v>7.1428571428571432</v>
      </c>
      <c r="N92" s="19" t="s">
        <v>486</v>
      </c>
      <c r="O92" s="19"/>
      <c r="P92" s="19"/>
      <c r="Q92" s="19"/>
      <c r="R92" s="19"/>
      <c r="S92" s="19"/>
    </row>
    <row r="93" spans="1:19" ht="75" x14ac:dyDescent="0.25">
      <c r="A93" s="19" t="s">
        <v>274</v>
      </c>
      <c r="B93" s="19" t="s">
        <v>59</v>
      </c>
      <c r="C93" s="19" t="s">
        <v>616</v>
      </c>
      <c r="D93" s="19" t="s">
        <v>157</v>
      </c>
      <c r="E93" s="19" t="s">
        <v>93</v>
      </c>
      <c r="F93" s="19" t="s">
        <v>104</v>
      </c>
      <c r="G93" s="19" t="s">
        <v>105</v>
      </c>
      <c r="H93" s="19">
        <v>25</v>
      </c>
      <c r="I93" s="19">
        <v>2</v>
      </c>
      <c r="J93" s="19">
        <f t="shared" si="7"/>
        <v>50</v>
      </c>
      <c r="K93" s="19" t="s">
        <v>106</v>
      </c>
      <c r="L93" s="19">
        <v>7</v>
      </c>
      <c r="M93" s="9">
        <f t="shared" si="8"/>
        <v>7.1428571428571432</v>
      </c>
      <c r="N93" s="19" t="s">
        <v>486</v>
      </c>
      <c r="O93" s="19"/>
      <c r="P93" s="19"/>
      <c r="Q93" s="19"/>
      <c r="R93" s="19"/>
      <c r="S93" s="19"/>
    </row>
    <row r="94" spans="1:19" ht="75" x14ac:dyDescent="0.25">
      <c r="A94" s="19" t="s">
        <v>274</v>
      </c>
      <c r="B94" s="19" t="s">
        <v>59</v>
      </c>
      <c r="C94" s="19" t="s">
        <v>616</v>
      </c>
      <c r="D94" s="19" t="s">
        <v>157</v>
      </c>
      <c r="E94" s="19" t="s">
        <v>31</v>
      </c>
      <c r="F94" s="19" t="s">
        <v>180</v>
      </c>
      <c r="G94" s="19" t="s">
        <v>478</v>
      </c>
      <c r="H94" s="19">
        <v>25</v>
      </c>
      <c r="I94" s="19">
        <v>3</v>
      </c>
      <c r="J94" s="19">
        <f t="shared" si="7"/>
        <v>75</v>
      </c>
      <c r="K94" s="19" t="s">
        <v>181</v>
      </c>
      <c r="L94" s="19">
        <v>4</v>
      </c>
      <c r="M94" s="9">
        <f t="shared" si="8"/>
        <v>18.75</v>
      </c>
      <c r="N94" s="19" t="s">
        <v>482</v>
      </c>
      <c r="O94" s="19"/>
      <c r="P94" s="19"/>
      <c r="Q94" s="19"/>
      <c r="R94" s="19"/>
      <c r="S94" s="19"/>
    </row>
    <row r="95" spans="1:19" ht="60" x14ac:dyDescent="0.25">
      <c r="A95" s="19" t="s">
        <v>274</v>
      </c>
      <c r="B95" s="19" t="s">
        <v>59</v>
      </c>
      <c r="C95" s="19" t="s">
        <v>616</v>
      </c>
      <c r="D95" s="19" t="s">
        <v>157</v>
      </c>
      <c r="E95" s="19" t="s">
        <v>31</v>
      </c>
      <c r="F95" s="19" t="s">
        <v>182</v>
      </c>
      <c r="G95" s="19" t="s">
        <v>28</v>
      </c>
      <c r="H95" s="19">
        <v>25</v>
      </c>
      <c r="I95" s="19">
        <v>3</v>
      </c>
      <c r="J95" s="19">
        <f t="shared" si="7"/>
        <v>75</v>
      </c>
      <c r="K95" s="19" t="s">
        <v>109</v>
      </c>
      <c r="L95" s="19">
        <v>7</v>
      </c>
      <c r="M95" s="9">
        <f t="shared" si="8"/>
        <v>10.714285714285714</v>
      </c>
      <c r="N95" s="19" t="s">
        <v>481</v>
      </c>
      <c r="O95" s="19"/>
      <c r="P95" s="19"/>
      <c r="Q95" s="19"/>
      <c r="R95" s="19"/>
      <c r="S95" s="19"/>
    </row>
    <row r="96" spans="1:19" ht="75" x14ac:dyDescent="0.25">
      <c r="A96" s="19" t="s">
        <v>274</v>
      </c>
      <c r="B96" s="19" t="s">
        <v>59</v>
      </c>
      <c r="C96" s="19" t="s">
        <v>616</v>
      </c>
      <c r="D96" s="19" t="s">
        <v>157</v>
      </c>
      <c r="E96" s="19" t="s">
        <v>31</v>
      </c>
      <c r="F96" s="19" t="s">
        <v>183</v>
      </c>
      <c r="G96" s="19" t="s">
        <v>479</v>
      </c>
      <c r="H96" s="19">
        <v>25</v>
      </c>
      <c r="I96" s="19">
        <v>3</v>
      </c>
      <c r="J96" s="19">
        <f t="shared" si="7"/>
        <v>75</v>
      </c>
      <c r="K96" s="19" t="s">
        <v>109</v>
      </c>
      <c r="L96" s="19">
        <v>4</v>
      </c>
      <c r="M96" s="9">
        <f t="shared" si="8"/>
        <v>18.75</v>
      </c>
      <c r="N96" s="19" t="s">
        <v>481</v>
      </c>
      <c r="O96" s="19"/>
      <c r="P96" s="19"/>
      <c r="Q96" s="19"/>
      <c r="R96" s="19"/>
      <c r="S96" s="19"/>
    </row>
    <row r="97" spans="1:19" ht="60" x14ac:dyDescent="0.25">
      <c r="A97" s="19" t="s">
        <v>274</v>
      </c>
      <c r="B97" s="19" t="s">
        <v>59</v>
      </c>
      <c r="C97" s="19" t="s">
        <v>616</v>
      </c>
      <c r="D97" s="19" t="s">
        <v>157</v>
      </c>
      <c r="E97" s="19" t="s">
        <v>41</v>
      </c>
      <c r="F97" s="19" t="s">
        <v>184</v>
      </c>
      <c r="G97" s="19" t="s">
        <v>185</v>
      </c>
      <c r="H97" s="19">
        <v>16</v>
      </c>
      <c r="I97" s="19">
        <v>1</v>
      </c>
      <c r="J97" s="19">
        <f t="shared" si="7"/>
        <v>16</v>
      </c>
      <c r="K97" s="19" t="s">
        <v>473</v>
      </c>
      <c r="L97" s="19">
        <v>7</v>
      </c>
      <c r="M97" s="9">
        <f t="shared" si="8"/>
        <v>2.2857142857142856</v>
      </c>
      <c r="N97" s="19"/>
      <c r="O97" s="19"/>
      <c r="P97" s="19"/>
      <c r="Q97" s="19"/>
      <c r="R97" s="19"/>
      <c r="S97" s="19"/>
    </row>
    <row r="98" spans="1:19" ht="75" x14ac:dyDescent="0.25">
      <c r="A98" s="19" t="s">
        <v>274</v>
      </c>
      <c r="B98" s="19" t="s">
        <v>59</v>
      </c>
      <c r="C98" s="19" t="s">
        <v>616</v>
      </c>
      <c r="D98" s="19" t="s">
        <v>186</v>
      </c>
      <c r="E98" s="19" t="s">
        <v>137</v>
      </c>
      <c r="F98" s="19" t="s">
        <v>188</v>
      </c>
      <c r="G98" s="19" t="s">
        <v>189</v>
      </c>
      <c r="H98" s="19">
        <v>10</v>
      </c>
      <c r="I98" s="19">
        <v>2</v>
      </c>
      <c r="J98" s="19">
        <f t="shared" si="7"/>
        <v>20</v>
      </c>
      <c r="K98" s="19" t="s">
        <v>500</v>
      </c>
      <c r="L98" s="19">
        <v>7</v>
      </c>
      <c r="M98" s="9">
        <f t="shared" si="8"/>
        <v>2.8571428571428572</v>
      </c>
      <c r="N98" s="19" t="s">
        <v>468</v>
      </c>
      <c r="O98" s="19"/>
      <c r="P98" s="19"/>
      <c r="Q98" s="19"/>
      <c r="R98" s="19"/>
      <c r="S98" s="19"/>
    </row>
    <row r="99" spans="1:19" ht="60" x14ac:dyDescent="0.25">
      <c r="A99" s="19" t="s">
        <v>274</v>
      </c>
      <c r="B99" s="19" t="s">
        <v>59</v>
      </c>
      <c r="C99" s="19" t="s">
        <v>616</v>
      </c>
      <c r="D99" s="19" t="s">
        <v>186</v>
      </c>
      <c r="E99" s="19" t="s">
        <v>41</v>
      </c>
      <c r="F99" s="19" t="s">
        <v>83</v>
      </c>
      <c r="G99" s="19" t="s">
        <v>66</v>
      </c>
      <c r="H99" s="19">
        <v>16</v>
      </c>
      <c r="I99" s="19">
        <v>2</v>
      </c>
      <c r="J99" s="19">
        <f t="shared" si="7"/>
        <v>32</v>
      </c>
      <c r="K99" s="19"/>
      <c r="L99" s="19">
        <v>7</v>
      </c>
      <c r="M99" s="9">
        <f t="shared" si="8"/>
        <v>4.5714285714285712</v>
      </c>
      <c r="N99" s="19" t="s">
        <v>470</v>
      </c>
      <c r="O99" s="19"/>
      <c r="P99" s="19"/>
      <c r="Q99" s="19"/>
      <c r="R99" s="19"/>
      <c r="S99" s="19"/>
    </row>
    <row r="100" spans="1:19" ht="60" x14ac:dyDescent="0.25">
      <c r="A100" s="19" t="s">
        <v>274</v>
      </c>
      <c r="B100" s="19" t="s">
        <v>59</v>
      </c>
      <c r="C100" s="19" t="s">
        <v>616</v>
      </c>
      <c r="D100" s="19" t="s">
        <v>765</v>
      </c>
      <c r="E100" s="19" t="s">
        <v>41</v>
      </c>
      <c r="F100" s="19" t="s">
        <v>193</v>
      </c>
      <c r="G100" s="19" t="s">
        <v>45</v>
      </c>
      <c r="H100" s="19">
        <v>16</v>
      </c>
      <c r="I100" s="19">
        <v>3</v>
      </c>
      <c r="J100" s="19">
        <f t="shared" si="7"/>
        <v>48</v>
      </c>
      <c r="K100" s="19" t="s">
        <v>50</v>
      </c>
      <c r="L100" s="19">
        <v>7</v>
      </c>
      <c r="M100" s="9">
        <f t="shared" si="8"/>
        <v>6.8571428571428568</v>
      </c>
      <c r="N100" s="19" t="s">
        <v>470</v>
      </c>
      <c r="O100" s="19"/>
      <c r="P100" s="19"/>
      <c r="Q100" s="19"/>
      <c r="R100" s="19"/>
      <c r="S100" s="19"/>
    </row>
    <row r="101" spans="1:19" ht="60" x14ac:dyDescent="0.25">
      <c r="A101" s="19" t="s">
        <v>274</v>
      </c>
      <c r="B101" s="19" t="s">
        <v>59</v>
      </c>
      <c r="C101" s="19" t="s">
        <v>616</v>
      </c>
      <c r="D101" s="19" t="s">
        <v>765</v>
      </c>
      <c r="E101" s="19" t="s">
        <v>41</v>
      </c>
      <c r="F101" s="19" t="s">
        <v>43</v>
      </c>
      <c r="G101" s="19" t="s">
        <v>46</v>
      </c>
      <c r="H101" s="19">
        <v>25</v>
      </c>
      <c r="I101" s="19">
        <v>3</v>
      </c>
      <c r="J101" s="19">
        <f t="shared" si="7"/>
        <v>75</v>
      </c>
      <c r="K101" s="19" t="s">
        <v>44</v>
      </c>
      <c r="L101" s="19">
        <v>7</v>
      </c>
      <c r="M101" s="9">
        <f t="shared" si="8"/>
        <v>10.714285714285714</v>
      </c>
      <c r="N101" s="19" t="s">
        <v>471</v>
      </c>
      <c r="O101" s="19"/>
      <c r="P101" s="19"/>
      <c r="Q101" s="19"/>
      <c r="R101" s="19"/>
      <c r="S101" s="19"/>
    </row>
    <row r="102" spans="1:19" ht="195" x14ac:dyDescent="0.25">
      <c r="A102" s="19" t="s">
        <v>274</v>
      </c>
      <c r="B102" s="19" t="s">
        <v>59</v>
      </c>
      <c r="C102" s="19" t="s">
        <v>616</v>
      </c>
      <c r="D102" s="19" t="s">
        <v>765</v>
      </c>
      <c r="E102" s="19" t="s">
        <v>73</v>
      </c>
      <c r="F102" s="19" t="s">
        <v>195</v>
      </c>
      <c r="G102" s="19" t="s">
        <v>119</v>
      </c>
      <c r="H102" s="19">
        <v>10</v>
      </c>
      <c r="I102" s="19">
        <v>3</v>
      </c>
      <c r="J102" s="19">
        <f t="shared" ref="J102:J133" si="9">H102*I102</f>
        <v>30</v>
      </c>
      <c r="K102" s="19" t="s">
        <v>163</v>
      </c>
      <c r="L102" s="19">
        <v>4</v>
      </c>
      <c r="M102" s="9">
        <f t="shared" si="8"/>
        <v>7.5</v>
      </c>
      <c r="N102" s="19" t="s">
        <v>453</v>
      </c>
      <c r="O102" s="19"/>
      <c r="P102" s="19"/>
      <c r="Q102" s="19"/>
      <c r="R102" s="19"/>
      <c r="S102" s="19"/>
    </row>
    <row r="103" spans="1:19" ht="195" x14ac:dyDescent="0.25">
      <c r="A103" s="19" t="s">
        <v>274</v>
      </c>
      <c r="B103" s="19" t="s">
        <v>59</v>
      </c>
      <c r="C103" s="19" t="s">
        <v>616</v>
      </c>
      <c r="D103" s="19" t="s">
        <v>765</v>
      </c>
      <c r="E103" s="19" t="s">
        <v>73</v>
      </c>
      <c r="F103" s="19" t="s">
        <v>196</v>
      </c>
      <c r="G103" s="19" t="s">
        <v>80</v>
      </c>
      <c r="H103" s="19">
        <v>25</v>
      </c>
      <c r="I103" s="19">
        <v>3</v>
      </c>
      <c r="J103" s="19">
        <f t="shared" si="9"/>
        <v>75</v>
      </c>
      <c r="K103" s="19" t="s">
        <v>163</v>
      </c>
      <c r="L103" s="19">
        <v>4</v>
      </c>
      <c r="M103" s="9">
        <f t="shared" si="8"/>
        <v>18.75</v>
      </c>
      <c r="N103" s="19" t="s">
        <v>453</v>
      </c>
      <c r="O103" s="19"/>
      <c r="P103" s="19"/>
      <c r="Q103" s="19"/>
      <c r="R103" s="19"/>
      <c r="S103" s="19"/>
    </row>
    <row r="104" spans="1:19" ht="105" x14ac:dyDescent="0.25">
      <c r="A104" s="19" t="s">
        <v>274</v>
      </c>
      <c r="B104" s="19" t="s">
        <v>59</v>
      </c>
      <c r="C104" s="19" t="s">
        <v>616</v>
      </c>
      <c r="D104" s="19" t="s">
        <v>765</v>
      </c>
      <c r="E104" s="19" t="s">
        <v>73</v>
      </c>
      <c r="F104" s="19" t="s">
        <v>194</v>
      </c>
      <c r="G104" s="19" t="s">
        <v>171</v>
      </c>
      <c r="H104" s="19">
        <v>25</v>
      </c>
      <c r="I104" s="19">
        <v>3</v>
      </c>
      <c r="J104" s="19">
        <f t="shared" si="9"/>
        <v>75</v>
      </c>
      <c r="K104" s="19" t="s">
        <v>173</v>
      </c>
      <c r="L104" s="19">
        <v>7</v>
      </c>
      <c r="M104" s="9">
        <f t="shared" si="8"/>
        <v>10.714285714285714</v>
      </c>
      <c r="N104" s="19" t="s">
        <v>455</v>
      </c>
      <c r="O104" s="19"/>
      <c r="P104" s="19"/>
      <c r="Q104" s="19"/>
      <c r="R104" s="19"/>
      <c r="S104" s="19"/>
    </row>
    <row r="105" spans="1:19" ht="90" x14ac:dyDescent="0.25">
      <c r="A105" s="19" t="s">
        <v>274</v>
      </c>
      <c r="B105" s="19" t="s">
        <v>59</v>
      </c>
      <c r="C105" s="19" t="s">
        <v>616</v>
      </c>
      <c r="D105" s="19" t="s">
        <v>765</v>
      </c>
      <c r="E105" s="19" t="s">
        <v>86</v>
      </c>
      <c r="F105" s="19" t="s">
        <v>197</v>
      </c>
      <c r="G105" s="19" t="s">
        <v>198</v>
      </c>
      <c r="H105" s="19">
        <v>25</v>
      </c>
      <c r="I105" s="19">
        <v>2</v>
      </c>
      <c r="J105" s="19">
        <f t="shared" si="9"/>
        <v>50</v>
      </c>
      <c r="K105" s="19" t="s">
        <v>296</v>
      </c>
      <c r="L105" s="19">
        <v>7</v>
      </c>
      <c r="M105" s="9">
        <f t="shared" si="8"/>
        <v>7.1428571428571432</v>
      </c>
      <c r="N105" s="19" t="s">
        <v>451</v>
      </c>
      <c r="O105" s="19"/>
      <c r="P105" s="19"/>
      <c r="Q105" s="19"/>
      <c r="R105" s="19"/>
      <c r="S105" s="19"/>
    </row>
    <row r="106" spans="1:19" ht="60" x14ac:dyDescent="0.25">
      <c r="A106" s="19" t="s">
        <v>274</v>
      </c>
      <c r="B106" s="19" t="s">
        <v>59</v>
      </c>
      <c r="C106" s="19" t="s">
        <v>616</v>
      </c>
      <c r="D106" s="19" t="s">
        <v>765</v>
      </c>
      <c r="E106" s="19" t="s">
        <v>31</v>
      </c>
      <c r="F106" s="19" t="s">
        <v>199</v>
      </c>
      <c r="G106" s="19" t="s">
        <v>28</v>
      </c>
      <c r="H106" s="19">
        <v>25</v>
      </c>
      <c r="I106" s="19">
        <v>3</v>
      </c>
      <c r="J106" s="19">
        <f t="shared" si="9"/>
        <v>75</v>
      </c>
      <c r="K106" s="19" t="s">
        <v>109</v>
      </c>
      <c r="L106" s="19">
        <v>7</v>
      </c>
      <c r="M106" s="9">
        <f t="shared" si="8"/>
        <v>10.714285714285714</v>
      </c>
      <c r="N106" s="19" t="s">
        <v>481</v>
      </c>
      <c r="O106" s="19"/>
      <c r="P106" s="19"/>
      <c r="Q106" s="19"/>
      <c r="R106" s="19"/>
      <c r="S106" s="19"/>
    </row>
    <row r="107" spans="1:19" ht="75" x14ac:dyDescent="0.25">
      <c r="A107" s="19" t="s">
        <v>274</v>
      </c>
      <c r="B107" s="19" t="s">
        <v>59</v>
      </c>
      <c r="C107" s="19" t="s">
        <v>616</v>
      </c>
      <c r="D107" s="19" t="s">
        <v>765</v>
      </c>
      <c r="E107" s="19" t="s">
        <v>31</v>
      </c>
      <c r="F107" s="19" t="s">
        <v>200</v>
      </c>
      <c r="G107" s="19" t="s">
        <v>479</v>
      </c>
      <c r="H107" s="19">
        <v>25</v>
      </c>
      <c r="I107" s="19">
        <v>3</v>
      </c>
      <c r="J107" s="19">
        <f t="shared" si="9"/>
        <v>75</v>
      </c>
      <c r="K107" s="19" t="s">
        <v>109</v>
      </c>
      <c r="L107" s="19">
        <v>4</v>
      </c>
      <c r="M107" s="9">
        <f t="shared" si="8"/>
        <v>18.75</v>
      </c>
      <c r="N107" s="19" t="s">
        <v>481</v>
      </c>
      <c r="O107" s="19"/>
      <c r="P107" s="19"/>
      <c r="Q107" s="19"/>
      <c r="R107" s="19"/>
      <c r="S107" s="19"/>
    </row>
    <row r="108" spans="1:19" ht="105" x14ac:dyDescent="0.25">
      <c r="A108" s="19" t="s">
        <v>274</v>
      </c>
      <c r="B108" s="19" t="s">
        <v>59</v>
      </c>
      <c r="C108" s="19" t="s">
        <v>616</v>
      </c>
      <c r="D108" s="19" t="s">
        <v>765</v>
      </c>
      <c r="E108" s="19" t="s">
        <v>93</v>
      </c>
      <c r="F108" s="19" t="s">
        <v>164</v>
      </c>
      <c r="G108" s="19" t="s">
        <v>165</v>
      </c>
      <c r="H108" s="19">
        <v>25</v>
      </c>
      <c r="I108" s="19">
        <v>3</v>
      </c>
      <c r="J108" s="19">
        <f t="shared" si="9"/>
        <v>75</v>
      </c>
      <c r="K108" s="19" t="s">
        <v>163</v>
      </c>
      <c r="L108" s="19">
        <v>7</v>
      </c>
      <c r="M108" s="9">
        <f t="shared" si="8"/>
        <v>10.714285714285714</v>
      </c>
      <c r="N108" s="19" t="s">
        <v>486</v>
      </c>
      <c r="O108" s="19"/>
      <c r="P108" s="19"/>
      <c r="Q108" s="19"/>
      <c r="R108" s="19"/>
      <c r="S108" s="19"/>
    </row>
    <row r="109" spans="1:19" ht="60" x14ac:dyDescent="0.25">
      <c r="A109" s="19" t="s">
        <v>274</v>
      </c>
      <c r="B109" s="19" t="s">
        <v>59</v>
      </c>
      <c r="C109" s="19" t="s">
        <v>616</v>
      </c>
      <c r="D109" s="19" t="s">
        <v>765</v>
      </c>
      <c r="E109" s="19" t="s">
        <v>93</v>
      </c>
      <c r="F109" s="19" t="s">
        <v>166</v>
      </c>
      <c r="G109" s="19" t="s">
        <v>100</v>
      </c>
      <c r="H109" s="19">
        <v>10</v>
      </c>
      <c r="I109" s="19">
        <v>3</v>
      </c>
      <c r="J109" s="19">
        <f t="shared" si="9"/>
        <v>30</v>
      </c>
      <c r="K109" s="19" t="s">
        <v>96</v>
      </c>
      <c r="L109" s="19">
        <v>7</v>
      </c>
      <c r="M109" s="9">
        <f t="shared" si="8"/>
        <v>4.2857142857142856</v>
      </c>
      <c r="N109" s="19" t="s">
        <v>486</v>
      </c>
      <c r="O109" s="19"/>
      <c r="P109" s="19"/>
      <c r="Q109" s="19"/>
      <c r="R109" s="19"/>
      <c r="S109" s="19"/>
    </row>
    <row r="110" spans="1:19" ht="75" x14ac:dyDescent="0.25">
      <c r="A110" s="19" t="s">
        <v>274</v>
      </c>
      <c r="B110" s="19" t="s">
        <v>59</v>
      </c>
      <c r="C110" s="19" t="s">
        <v>616</v>
      </c>
      <c r="D110" s="19" t="s">
        <v>765</v>
      </c>
      <c r="E110" s="19" t="s">
        <v>93</v>
      </c>
      <c r="F110" s="19" t="s">
        <v>162</v>
      </c>
      <c r="G110" s="19" t="s">
        <v>161</v>
      </c>
      <c r="H110" s="19">
        <v>10</v>
      </c>
      <c r="I110" s="19">
        <v>3</v>
      </c>
      <c r="J110" s="19">
        <f t="shared" si="9"/>
        <v>30</v>
      </c>
      <c r="K110" s="19" t="s">
        <v>163</v>
      </c>
      <c r="L110" s="19">
        <v>7</v>
      </c>
      <c r="M110" s="9">
        <f t="shared" si="8"/>
        <v>4.2857142857142856</v>
      </c>
      <c r="N110" s="19" t="s">
        <v>486</v>
      </c>
      <c r="O110" s="19"/>
      <c r="P110" s="19"/>
      <c r="Q110" s="19"/>
      <c r="R110" s="19"/>
      <c r="S110" s="19"/>
    </row>
    <row r="111" spans="1:19" ht="165" x14ac:dyDescent="0.25">
      <c r="A111" s="19" t="s">
        <v>274</v>
      </c>
      <c r="B111" s="19" t="s">
        <v>59</v>
      </c>
      <c r="C111" s="19" t="s">
        <v>616</v>
      </c>
      <c r="D111" s="19" t="s">
        <v>765</v>
      </c>
      <c r="E111" s="19" t="s">
        <v>20</v>
      </c>
      <c r="F111" s="19" t="s">
        <v>201</v>
      </c>
      <c r="G111" s="19" t="s">
        <v>111</v>
      </c>
      <c r="H111" s="19">
        <v>25</v>
      </c>
      <c r="I111" s="19">
        <v>3</v>
      </c>
      <c r="J111" s="19">
        <f t="shared" si="9"/>
        <v>75</v>
      </c>
      <c r="K111" s="19" t="s">
        <v>768</v>
      </c>
      <c r="L111" s="19">
        <v>4</v>
      </c>
      <c r="M111" s="9">
        <f t="shared" si="8"/>
        <v>18.75</v>
      </c>
      <c r="N111" s="19" t="s">
        <v>767</v>
      </c>
      <c r="O111" s="19"/>
      <c r="P111" s="19"/>
      <c r="Q111" s="19"/>
      <c r="R111" s="19"/>
      <c r="S111" s="19"/>
    </row>
    <row r="112" spans="1:19" ht="75" x14ac:dyDescent="0.25">
      <c r="A112" s="19" t="s">
        <v>274</v>
      </c>
      <c r="B112" s="19" t="s">
        <v>59</v>
      </c>
      <c r="C112" s="19" t="s">
        <v>616</v>
      </c>
      <c r="D112" s="19" t="s">
        <v>765</v>
      </c>
      <c r="E112" s="19" t="s">
        <v>31</v>
      </c>
      <c r="F112" s="19" t="s">
        <v>202</v>
      </c>
      <c r="G112" s="19" t="s">
        <v>478</v>
      </c>
      <c r="H112" s="19">
        <v>25</v>
      </c>
      <c r="I112" s="19">
        <v>3</v>
      </c>
      <c r="J112" s="19">
        <f t="shared" si="9"/>
        <v>75</v>
      </c>
      <c r="K112" s="19" t="s">
        <v>181</v>
      </c>
      <c r="L112" s="19">
        <v>4</v>
      </c>
      <c r="M112" s="9">
        <f t="shared" si="8"/>
        <v>18.75</v>
      </c>
      <c r="N112" s="19" t="s">
        <v>482</v>
      </c>
      <c r="O112" s="19"/>
      <c r="P112" s="19"/>
      <c r="Q112" s="19"/>
      <c r="R112" s="19"/>
      <c r="S112" s="19"/>
    </row>
    <row r="113" spans="1:19" ht="90" x14ac:dyDescent="0.25">
      <c r="A113" s="19" t="s">
        <v>274</v>
      </c>
      <c r="B113" s="19" t="s">
        <v>59</v>
      </c>
      <c r="C113" s="19" t="s">
        <v>616</v>
      </c>
      <c r="D113" s="19" t="s">
        <v>765</v>
      </c>
      <c r="E113" s="19" t="s">
        <v>54</v>
      </c>
      <c r="F113" s="19" t="s">
        <v>126</v>
      </c>
      <c r="G113" s="19" t="s">
        <v>127</v>
      </c>
      <c r="H113" s="19">
        <v>16</v>
      </c>
      <c r="I113" s="19">
        <v>3</v>
      </c>
      <c r="J113" s="19">
        <f t="shared" si="9"/>
        <v>48</v>
      </c>
      <c r="K113" s="19" t="s">
        <v>146</v>
      </c>
      <c r="L113" s="19">
        <v>7</v>
      </c>
      <c r="M113" s="9">
        <f t="shared" si="8"/>
        <v>6.8571428571428568</v>
      </c>
      <c r="N113" s="19" t="s">
        <v>483</v>
      </c>
      <c r="O113" s="19"/>
      <c r="P113" s="19"/>
      <c r="Q113" s="19"/>
      <c r="R113" s="19"/>
      <c r="S113" s="19"/>
    </row>
    <row r="114" spans="1:19" ht="75" x14ac:dyDescent="0.25">
      <c r="A114" s="19" t="s">
        <v>274</v>
      </c>
      <c r="B114" s="19" t="s">
        <v>59</v>
      </c>
      <c r="C114" s="19" t="s">
        <v>616</v>
      </c>
      <c r="D114" s="19" t="s">
        <v>765</v>
      </c>
      <c r="E114" s="19" t="s">
        <v>54</v>
      </c>
      <c r="F114" s="19" t="s">
        <v>128</v>
      </c>
      <c r="G114" s="19" t="s">
        <v>127</v>
      </c>
      <c r="H114" s="19">
        <v>25</v>
      </c>
      <c r="I114" s="19">
        <v>2</v>
      </c>
      <c r="J114" s="19">
        <f t="shared" si="9"/>
        <v>50</v>
      </c>
      <c r="K114" s="19" t="s">
        <v>484</v>
      </c>
      <c r="L114" s="19">
        <v>7</v>
      </c>
      <c r="M114" s="9">
        <f t="shared" si="8"/>
        <v>7.1428571428571432</v>
      </c>
      <c r="N114" s="19" t="s">
        <v>485</v>
      </c>
      <c r="O114" s="19"/>
      <c r="P114" s="19"/>
      <c r="Q114" s="19"/>
      <c r="R114" s="19"/>
      <c r="S114" s="19"/>
    </row>
    <row r="115" spans="1:19" ht="75" x14ac:dyDescent="0.25">
      <c r="A115" s="19" t="s">
        <v>274</v>
      </c>
      <c r="B115" s="19" t="s">
        <v>59</v>
      </c>
      <c r="C115" s="19" t="s">
        <v>616</v>
      </c>
      <c r="D115" s="19" t="s">
        <v>766</v>
      </c>
      <c r="E115" s="19" t="s">
        <v>137</v>
      </c>
      <c r="F115" s="19" t="s">
        <v>188</v>
      </c>
      <c r="G115" s="19" t="s">
        <v>189</v>
      </c>
      <c r="H115" s="19">
        <v>10</v>
      </c>
      <c r="I115" s="19">
        <v>2</v>
      </c>
      <c r="J115" s="19">
        <f t="shared" si="9"/>
        <v>20</v>
      </c>
      <c r="K115" s="19" t="s">
        <v>500</v>
      </c>
      <c r="L115" s="19">
        <v>7</v>
      </c>
      <c r="M115" s="9">
        <f t="shared" si="8"/>
        <v>2.8571428571428572</v>
      </c>
      <c r="N115" s="19" t="s">
        <v>468</v>
      </c>
      <c r="O115" s="19"/>
      <c r="P115" s="19"/>
      <c r="Q115" s="19"/>
      <c r="R115" s="19"/>
      <c r="S115" s="19"/>
    </row>
    <row r="116" spans="1:19" ht="60" x14ac:dyDescent="0.25">
      <c r="A116" s="19" t="s">
        <v>274</v>
      </c>
      <c r="B116" s="19" t="s">
        <v>59</v>
      </c>
      <c r="C116" s="19" t="s">
        <v>616</v>
      </c>
      <c r="D116" s="19" t="s">
        <v>766</v>
      </c>
      <c r="E116" s="19" t="s">
        <v>41</v>
      </c>
      <c r="F116" s="19" t="s">
        <v>83</v>
      </c>
      <c r="G116" s="19" t="s">
        <v>203</v>
      </c>
      <c r="H116" s="19">
        <v>16</v>
      </c>
      <c r="I116" s="19">
        <v>2</v>
      </c>
      <c r="J116" s="19">
        <f t="shared" si="9"/>
        <v>32</v>
      </c>
      <c r="K116" s="19"/>
      <c r="L116" s="19">
        <v>4</v>
      </c>
      <c r="M116" s="9">
        <f t="shared" si="8"/>
        <v>8</v>
      </c>
      <c r="N116" s="19" t="s">
        <v>470</v>
      </c>
      <c r="O116" s="19"/>
      <c r="P116" s="19"/>
      <c r="Q116" s="19"/>
      <c r="R116" s="19"/>
      <c r="S116" s="19"/>
    </row>
    <row r="117" spans="1:19" ht="105" x14ac:dyDescent="0.25">
      <c r="A117" s="19" t="s">
        <v>274</v>
      </c>
      <c r="B117" s="19" t="s">
        <v>59</v>
      </c>
      <c r="C117" s="19" t="s">
        <v>616</v>
      </c>
      <c r="D117" s="19" t="s">
        <v>204</v>
      </c>
      <c r="E117" s="19" t="s">
        <v>41</v>
      </c>
      <c r="F117" s="19" t="s">
        <v>193</v>
      </c>
      <c r="G117" s="19" t="s">
        <v>66</v>
      </c>
      <c r="H117" s="19">
        <v>16</v>
      </c>
      <c r="I117" s="19">
        <v>3</v>
      </c>
      <c r="J117" s="19">
        <f t="shared" si="9"/>
        <v>48</v>
      </c>
      <c r="K117" s="19" t="s">
        <v>50</v>
      </c>
      <c r="L117" s="19">
        <v>7</v>
      </c>
      <c r="M117" s="9">
        <f t="shared" si="8"/>
        <v>6.8571428571428568</v>
      </c>
      <c r="N117" s="19" t="s">
        <v>474</v>
      </c>
      <c r="O117" s="19"/>
      <c r="P117" s="19"/>
      <c r="Q117" s="19"/>
      <c r="R117" s="19"/>
      <c r="S117" s="19"/>
    </row>
    <row r="118" spans="1:19" ht="60" x14ac:dyDescent="0.25">
      <c r="A118" s="19" t="s">
        <v>274</v>
      </c>
      <c r="B118" s="19" t="s">
        <v>59</v>
      </c>
      <c r="C118" s="19" t="s">
        <v>616</v>
      </c>
      <c r="D118" s="19" t="s">
        <v>204</v>
      </c>
      <c r="E118" s="19" t="s">
        <v>41</v>
      </c>
      <c r="F118" s="19" t="s">
        <v>43</v>
      </c>
      <c r="G118" s="19" t="s">
        <v>46</v>
      </c>
      <c r="H118" s="19">
        <v>25</v>
      </c>
      <c r="I118" s="19">
        <v>3</v>
      </c>
      <c r="J118" s="19">
        <f t="shared" si="9"/>
        <v>75</v>
      </c>
      <c r="K118" s="19" t="s">
        <v>44</v>
      </c>
      <c r="L118" s="19">
        <v>7</v>
      </c>
      <c r="M118" s="9">
        <f t="shared" si="8"/>
        <v>10.714285714285714</v>
      </c>
      <c r="N118" s="19" t="s">
        <v>471</v>
      </c>
      <c r="O118" s="19"/>
      <c r="P118" s="19"/>
      <c r="Q118" s="19"/>
      <c r="R118" s="19"/>
      <c r="S118" s="19"/>
    </row>
    <row r="119" spans="1:19" ht="105" x14ac:dyDescent="0.25">
      <c r="A119" s="19" t="s">
        <v>274</v>
      </c>
      <c r="B119" s="19" t="s">
        <v>59</v>
      </c>
      <c r="C119" s="19" t="s">
        <v>616</v>
      </c>
      <c r="D119" s="19" t="s">
        <v>204</v>
      </c>
      <c r="E119" s="19" t="s">
        <v>73</v>
      </c>
      <c r="F119" s="19" t="s">
        <v>205</v>
      </c>
      <c r="G119" s="19" t="s">
        <v>171</v>
      </c>
      <c r="H119" s="19">
        <v>25</v>
      </c>
      <c r="I119" s="19">
        <v>3</v>
      </c>
      <c r="J119" s="19">
        <f t="shared" si="9"/>
        <v>75</v>
      </c>
      <c r="K119" s="19" t="s">
        <v>173</v>
      </c>
      <c r="L119" s="19">
        <v>7</v>
      </c>
      <c r="M119" s="9">
        <f t="shared" si="8"/>
        <v>10.714285714285714</v>
      </c>
      <c r="N119" s="19" t="s">
        <v>455</v>
      </c>
      <c r="O119" s="19"/>
      <c r="P119" s="19"/>
      <c r="Q119" s="19"/>
      <c r="R119" s="19"/>
      <c r="S119" s="19"/>
    </row>
    <row r="120" spans="1:19" ht="195" x14ac:dyDescent="0.25">
      <c r="A120" s="19" t="s">
        <v>274</v>
      </c>
      <c r="B120" s="19" t="s">
        <v>59</v>
      </c>
      <c r="C120" s="19" t="s">
        <v>616</v>
      </c>
      <c r="D120" s="19" t="s">
        <v>204</v>
      </c>
      <c r="E120" s="19" t="s">
        <v>73</v>
      </c>
      <c r="F120" s="19" t="s">
        <v>206</v>
      </c>
      <c r="G120" s="19" t="s">
        <v>169</v>
      </c>
      <c r="H120" s="19">
        <v>16</v>
      </c>
      <c r="I120" s="19">
        <v>3</v>
      </c>
      <c r="J120" s="19">
        <f t="shared" si="9"/>
        <v>48</v>
      </c>
      <c r="K120" s="19" t="s">
        <v>456</v>
      </c>
      <c r="L120" s="19">
        <v>4</v>
      </c>
      <c r="M120" s="9">
        <f t="shared" si="8"/>
        <v>12</v>
      </c>
      <c r="N120" s="19" t="s">
        <v>453</v>
      </c>
      <c r="O120" s="19"/>
      <c r="P120" s="19"/>
      <c r="Q120" s="19"/>
      <c r="R120" s="19"/>
      <c r="S120" s="19"/>
    </row>
    <row r="121" spans="1:19" ht="195" x14ac:dyDescent="0.25">
      <c r="A121" s="19" t="s">
        <v>274</v>
      </c>
      <c r="B121" s="19" t="s">
        <v>59</v>
      </c>
      <c r="C121" s="19" t="s">
        <v>616</v>
      </c>
      <c r="D121" s="19" t="s">
        <v>204</v>
      </c>
      <c r="E121" s="19" t="s">
        <v>73</v>
      </c>
      <c r="F121" s="19" t="s">
        <v>213</v>
      </c>
      <c r="G121" s="19" t="s">
        <v>214</v>
      </c>
      <c r="H121" s="19">
        <v>25</v>
      </c>
      <c r="I121" s="19">
        <v>3</v>
      </c>
      <c r="J121" s="19">
        <f t="shared" si="9"/>
        <v>75</v>
      </c>
      <c r="K121" s="19" t="s">
        <v>457</v>
      </c>
      <c r="L121" s="19">
        <v>4</v>
      </c>
      <c r="M121" s="9">
        <f t="shared" si="8"/>
        <v>18.75</v>
      </c>
      <c r="N121" s="19" t="s">
        <v>453</v>
      </c>
      <c r="O121" s="19"/>
      <c r="P121" s="19"/>
      <c r="Q121" s="19"/>
      <c r="R121" s="19"/>
      <c r="S121" s="19"/>
    </row>
    <row r="122" spans="1:19" ht="60" x14ac:dyDescent="0.25">
      <c r="A122" s="19" t="s">
        <v>274</v>
      </c>
      <c r="B122" s="19" t="s">
        <v>59</v>
      </c>
      <c r="C122" s="19" t="s">
        <v>616</v>
      </c>
      <c r="D122" s="19" t="s">
        <v>204</v>
      </c>
      <c r="E122" s="19" t="s">
        <v>31</v>
      </c>
      <c r="F122" s="19" t="s">
        <v>207</v>
      </c>
      <c r="G122" s="19" t="s">
        <v>28</v>
      </c>
      <c r="H122" s="19">
        <v>25</v>
      </c>
      <c r="I122" s="19">
        <v>3</v>
      </c>
      <c r="J122" s="19">
        <f t="shared" si="9"/>
        <v>75</v>
      </c>
      <c r="K122" s="19" t="s">
        <v>109</v>
      </c>
      <c r="L122" s="19">
        <v>7</v>
      </c>
      <c r="M122" s="9">
        <f t="shared" ref="M122:M153" si="10">J122/L122</f>
        <v>10.714285714285714</v>
      </c>
      <c r="N122" s="19" t="s">
        <v>481</v>
      </c>
      <c r="O122" s="19"/>
      <c r="P122" s="19"/>
      <c r="Q122" s="19"/>
      <c r="R122" s="19"/>
      <c r="S122" s="19"/>
    </row>
    <row r="123" spans="1:19" ht="75" x14ac:dyDescent="0.25">
      <c r="A123" s="19" t="s">
        <v>274</v>
      </c>
      <c r="B123" s="19" t="s">
        <v>59</v>
      </c>
      <c r="C123" s="19" t="s">
        <v>616</v>
      </c>
      <c r="D123" s="19" t="s">
        <v>204</v>
      </c>
      <c r="E123" s="19" t="s">
        <v>31</v>
      </c>
      <c r="F123" s="19" t="s">
        <v>208</v>
      </c>
      <c r="G123" s="19" t="s">
        <v>479</v>
      </c>
      <c r="H123" s="19">
        <v>25</v>
      </c>
      <c r="I123" s="19">
        <v>3</v>
      </c>
      <c r="J123" s="19">
        <f t="shared" si="9"/>
        <v>75</v>
      </c>
      <c r="K123" s="19" t="s">
        <v>109</v>
      </c>
      <c r="L123" s="19">
        <v>4</v>
      </c>
      <c r="M123" s="9">
        <f t="shared" si="10"/>
        <v>18.75</v>
      </c>
      <c r="N123" s="19" t="s">
        <v>481</v>
      </c>
      <c r="O123" s="19"/>
      <c r="P123" s="19"/>
      <c r="Q123" s="19"/>
      <c r="R123" s="19"/>
      <c r="S123" s="19"/>
    </row>
    <row r="124" spans="1:19" ht="90" x14ac:dyDescent="0.25">
      <c r="A124" s="19" t="s">
        <v>274</v>
      </c>
      <c r="B124" s="19" t="s">
        <v>59</v>
      </c>
      <c r="C124" s="19" t="s">
        <v>616</v>
      </c>
      <c r="D124" s="19" t="s">
        <v>204</v>
      </c>
      <c r="E124" s="19" t="s">
        <v>93</v>
      </c>
      <c r="F124" s="19" t="s">
        <v>209</v>
      </c>
      <c r="G124" s="19" t="s">
        <v>210</v>
      </c>
      <c r="H124" s="19">
        <v>16</v>
      </c>
      <c r="I124" s="19">
        <v>3</v>
      </c>
      <c r="J124" s="19">
        <f t="shared" si="9"/>
        <v>48</v>
      </c>
      <c r="K124" s="19" t="s">
        <v>163</v>
      </c>
      <c r="L124" s="19">
        <v>7</v>
      </c>
      <c r="M124" s="9">
        <f t="shared" si="10"/>
        <v>6.8571428571428568</v>
      </c>
      <c r="N124" s="19" t="s">
        <v>486</v>
      </c>
      <c r="O124" s="19"/>
      <c r="P124" s="19"/>
      <c r="Q124" s="19"/>
      <c r="R124" s="19"/>
      <c r="S124" s="19"/>
    </row>
    <row r="125" spans="1:19" ht="60" x14ac:dyDescent="0.25">
      <c r="A125" s="19" t="s">
        <v>274</v>
      </c>
      <c r="B125" s="19" t="s">
        <v>59</v>
      </c>
      <c r="C125" s="19" t="s">
        <v>616</v>
      </c>
      <c r="D125" s="19" t="s">
        <v>204</v>
      </c>
      <c r="E125" s="19" t="s">
        <v>93</v>
      </c>
      <c r="F125" s="19" t="s">
        <v>166</v>
      </c>
      <c r="G125" s="19" t="s">
        <v>100</v>
      </c>
      <c r="H125" s="19">
        <v>10</v>
      </c>
      <c r="I125" s="19">
        <v>3</v>
      </c>
      <c r="J125" s="19">
        <f t="shared" si="9"/>
        <v>30</v>
      </c>
      <c r="K125" s="19" t="s">
        <v>96</v>
      </c>
      <c r="L125" s="19">
        <v>7</v>
      </c>
      <c r="M125" s="9">
        <f t="shared" si="10"/>
        <v>4.2857142857142856</v>
      </c>
      <c r="N125" s="19" t="s">
        <v>486</v>
      </c>
      <c r="O125" s="19"/>
      <c r="P125" s="19"/>
      <c r="Q125" s="19"/>
      <c r="R125" s="19"/>
      <c r="S125" s="19"/>
    </row>
    <row r="126" spans="1:19" ht="60" x14ac:dyDescent="0.25">
      <c r="A126" s="19" t="s">
        <v>274</v>
      </c>
      <c r="B126" s="19" t="s">
        <v>59</v>
      </c>
      <c r="C126" s="19" t="s">
        <v>616</v>
      </c>
      <c r="D126" s="19" t="s">
        <v>204</v>
      </c>
      <c r="E126" s="19" t="s">
        <v>31</v>
      </c>
      <c r="F126" s="19" t="s">
        <v>211</v>
      </c>
      <c r="G126" s="19" t="s">
        <v>478</v>
      </c>
      <c r="H126" s="19">
        <v>25</v>
      </c>
      <c r="I126" s="19">
        <v>3</v>
      </c>
      <c r="J126" s="19">
        <f t="shared" si="9"/>
        <v>75</v>
      </c>
      <c r="K126" s="19" t="s">
        <v>181</v>
      </c>
      <c r="L126" s="19">
        <v>4</v>
      </c>
      <c r="M126" s="9">
        <f t="shared" si="10"/>
        <v>18.75</v>
      </c>
      <c r="N126" s="19" t="s">
        <v>482</v>
      </c>
      <c r="O126" s="19"/>
      <c r="P126" s="19"/>
      <c r="Q126" s="19"/>
      <c r="R126" s="19"/>
      <c r="S126" s="19"/>
    </row>
    <row r="127" spans="1:19" ht="90" x14ac:dyDescent="0.25">
      <c r="A127" s="19" t="s">
        <v>274</v>
      </c>
      <c r="B127" s="19" t="s">
        <v>59</v>
      </c>
      <c r="C127" s="19" t="s">
        <v>616</v>
      </c>
      <c r="D127" s="19" t="s">
        <v>204</v>
      </c>
      <c r="E127" s="19" t="s">
        <v>54</v>
      </c>
      <c r="F127" s="19" t="s">
        <v>126</v>
      </c>
      <c r="G127" s="19" t="s">
        <v>127</v>
      </c>
      <c r="H127" s="19">
        <v>16</v>
      </c>
      <c r="I127" s="19">
        <v>3</v>
      </c>
      <c r="J127" s="19">
        <f t="shared" si="9"/>
        <v>48</v>
      </c>
      <c r="K127" s="19" t="s">
        <v>146</v>
      </c>
      <c r="L127" s="19">
        <v>7</v>
      </c>
      <c r="M127" s="9">
        <f t="shared" si="10"/>
        <v>6.8571428571428568</v>
      </c>
      <c r="N127" s="19" t="s">
        <v>483</v>
      </c>
      <c r="O127" s="19"/>
      <c r="P127" s="19"/>
      <c r="Q127" s="19"/>
      <c r="R127" s="19"/>
      <c r="S127" s="19"/>
    </row>
    <row r="128" spans="1:19" ht="75" x14ac:dyDescent="0.25">
      <c r="A128" s="19" t="s">
        <v>274</v>
      </c>
      <c r="B128" s="19" t="s">
        <v>59</v>
      </c>
      <c r="C128" s="19" t="s">
        <v>616</v>
      </c>
      <c r="D128" s="19" t="s">
        <v>204</v>
      </c>
      <c r="E128" s="19" t="s">
        <v>54</v>
      </c>
      <c r="F128" s="19" t="s">
        <v>128</v>
      </c>
      <c r="G128" s="19" t="s">
        <v>127</v>
      </c>
      <c r="H128" s="19">
        <v>25</v>
      </c>
      <c r="I128" s="19">
        <v>2</v>
      </c>
      <c r="J128" s="19">
        <f t="shared" si="9"/>
        <v>50</v>
      </c>
      <c r="K128" s="19" t="s">
        <v>484</v>
      </c>
      <c r="L128" s="19">
        <v>7</v>
      </c>
      <c r="M128" s="9">
        <f t="shared" si="10"/>
        <v>7.1428571428571432</v>
      </c>
      <c r="N128" s="19" t="s">
        <v>485</v>
      </c>
      <c r="O128" s="19"/>
      <c r="P128" s="19"/>
      <c r="Q128" s="19"/>
      <c r="R128" s="19"/>
      <c r="S128" s="19"/>
    </row>
    <row r="129" spans="1:19" ht="75" x14ac:dyDescent="0.25">
      <c r="A129" s="19" t="s">
        <v>274</v>
      </c>
      <c r="B129" s="19" t="s">
        <v>59</v>
      </c>
      <c r="C129" s="19" t="s">
        <v>616</v>
      </c>
      <c r="D129" s="19" t="s">
        <v>212</v>
      </c>
      <c r="E129" s="19" t="s">
        <v>137</v>
      </c>
      <c r="F129" s="19" t="s">
        <v>188</v>
      </c>
      <c r="G129" s="19" t="s">
        <v>189</v>
      </c>
      <c r="H129" s="19">
        <v>10</v>
      </c>
      <c r="I129" s="19">
        <v>2</v>
      </c>
      <c r="J129" s="19">
        <f t="shared" si="9"/>
        <v>20</v>
      </c>
      <c r="K129" s="19" t="s">
        <v>500</v>
      </c>
      <c r="L129" s="19">
        <v>7</v>
      </c>
      <c r="M129" s="9">
        <f t="shared" si="10"/>
        <v>2.8571428571428572</v>
      </c>
      <c r="N129" s="19" t="s">
        <v>468</v>
      </c>
      <c r="O129" s="19"/>
      <c r="P129" s="19"/>
      <c r="Q129" s="19"/>
      <c r="R129" s="19"/>
      <c r="S129" s="19"/>
    </row>
    <row r="130" spans="1:19" ht="105" x14ac:dyDescent="0.25">
      <c r="A130" s="19" t="s">
        <v>274</v>
      </c>
      <c r="B130" s="19" t="s">
        <v>59</v>
      </c>
      <c r="C130" s="19" t="s">
        <v>616</v>
      </c>
      <c r="D130" s="19" t="s">
        <v>212</v>
      </c>
      <c r="E130" s="19" t="s">
        <v>41</v>
      </c>
      <c r="F130" s="19" t="s">
        <v>83</v>
      </c>
      <c r="G130" s="19" t="s">
        <v>203</v>
      </c>
      <c r="H130" s="19">
        <v>16</v>
      </c>
      <c r="I130" s="19">
        <v>2</v>
      </c>
      <c r="J130" s="19">
        <f t="shared" si="9"/>
        <v>32</v>
      </c>
      <c r="K130" s="19"/>
      <c r="L130" s="19">
        <v>7</v>
      </c>
      <c r="M130" s="9">
        <f t="shared" si="10"/>
        <v>4.5714285714285712</v>
      </c>
      <c r="N130" s="19" t="s">
        <v>474</v>
      </c>
      <c r="O130" s="19"/>
      <c r="P130" s="19"/>
      <c r="Q130" s="19"/>
      <c r="R130" s="19"/>
      <c r="S130" s="19"/>
    </row>
    <row r="131" spans="1:19" ht="105" x14ac:dyDescent="0.25">
      <c r="A131" s="19" t="s">
        <v>274</v>
      </c>
      <c r="B131" s="19" t="s">
        <v>59</v>
      </c>
      <c r="C131" s="19" t="s">
        <v>616</v>
      </c>
      <c r="D131" s="19" t="s">
        <v>215</v>
      </c>
      <c r="E131" s="19" t="s">
        <v>41</v>
      </c>
      <c r="F131" s="19" t="s">
        <v>193</v>
      </c>
      <c r="G131" s="19" t="s">
        <v>66</v>
      </c>
      <c r="H131" s="19">
        <v>16</v>
      </c>
      <c r="I131" s="19">
        <v>3</v>
      </c>
      <c r="J131" s="19">
        <f t="shared" si="9"/>
        <v>48</v>
      </c>
      <c r="K131" s="19" t="s">
        <v>50</v>
      </c>
      <c r="L131" s="19">
        <v>7</v>
      </c>
      <c r="M131" s="9">
        <f t="shared" si="10"/>
        <v>6.8571428571428568</v>
      </c>
      <c r="N131" s="19" t="s">
        <v>474</v>
      </c>
      <c r="O131" s="19"/>
      <c r="P131" s="19"/>
      <c r="Q131" s="19"/>
      <c r="R131" s="19"/>
      <c r="S131" s="19"/>
    </row>
    <row r="132" spans="1:19" ht="60" x14ac:dyDescent="0.25">
      <c r="A132" s="19" t="s">
        <v>274</v>
      </c>
      <c r="B132" s="19" t="s">
        <v>59</v>
      </c>
      <c r="C132" s="19" t="s">
        <v>616</v>
      </c>
      <c r="D132" s="19" t="s">
        <v>215</v>
      </c>
      <c r="E132" s="19" t="s">
        <v>41</v>
      </c>
      <c r="F132" s="19" t="s">
        <v>43</v>
      </c>
      <c r="G132" s="19" t="s">
        <v>46</v>
      </c>
      <c r="H132" s="19">
        <v>25</v>
      </c>
      <c r="I132" s="19">
        <v>3</v>
      </c>
      <c r="J132" s="19">
        <f t="shared" si="9"/>
        <v>75</v>
      </c>
      <c r="K132" s="19" t="s">
        <v>44</v>
      </c>
      <c r="L132" s="19">
        <v>7</v>
      </c>
      <c r="M132" s="9">
        <f t="shared" si="10"/>
        <v>10.714285714285714</v>
      </c>
      <c r="N132" s="19" t="s">
        <v>471</v>
      </c>
      <c r="O132" s="19"/>
      <c r="P132" s="19"/>
      <c r="Q132" s="19"/>
      <c r="R132" s="19"/>
      <c r="S132" s="19"/>
    </row>
    <row r="133" spans="1:19" ht="60" x14ac:dyDescent="0.25">
      <c r="A133" s="19" t="s">
        <v>274</v>
      </c>
      <c r="B133" s="19" t="s">
        <v>59</v>
      </c>
      <c r="C133" s="19" t="s">
        <v>616</v>
      </c>
      <c r="D133" s="19" t="s">
        <v>215</v>
      </c>
      <c r="E133" s="19" t="s">
        <v>31</v>
      </c>
      <c r="F133" s="19" t="s">
        <v>216</v>
      </c>
      <c r="G133" s="19" t="s">
        <v>28</v>
      </c>
      <c r="H133" s="19">
        <v>25</v>
      </c>
      <c r="I133" s="19">
        <v>3</v>
      </c>
      <c r="J133" s="19">
        <f t="shared" si="9"/>
        <v>75</v>
      </c>
      <c r="K133" s="19" t="s">
        <v>109</v>
      </c>
      <c r="L133" s="19">
        <v>7</v>
      </c>
      <c r="M133" s="9">
        <f t="shared" si="10"/>
        <v>10.714285714285714</v>
      </c>
      <c r="N133" s="19" t="s">
        <v>481</v>
      </c>
      <c r="O133" s="19"/>
      <c r="P133" s="19"/>
      <c r="Q133" s="19"/>
      <c r="R133" s="19"/>
      <c r="S133" s="19"/>
    </row>
    <row r="134" spans="1:19" ht="75" x14ac:dyDescent="0.25">
      <c r="A134" s="19" t="s">
        <v>274</v>
      </c>
      <c r="B134" s="19" t="s">
        <v>59</v>
      </c>
      <c r="C134" s="19" t="s">
        <v>616</v>
      </c>
      <c r="D134" s="19" t="s">
        <v>215</v>
      </c>
      <c r="E134" s="19" t="s">
        <v>31</v>
      </c>
      <c r="F134" s="19" t="s">
        <v>217</v>
      </c>
      <c r="G134" s="19" t="s">
        <v>479</v>
      </c>
      <c r="H134" s="19">
        <v>25</v>
      </c>
      <c r="I134" s="19">
        <v>3</v>
      </c>
      <c r="J134" s="19">
        <f t="shared" ref="J134:J165" si="11">H134*I134</f>
        <v>75</v>
      </c>
      <c r="K134" s="19" t="s">
        <v>109</v>
      </c>
      <c r="L134" s="19">
        <v>4</v>
      </c>
      <c r="M134" s="9">
        <f t="shared" si="10"/>
        <v>18.75</v>
      </c>
      <c r="N134" s="19" t="s">
        <v>481</v>
      </c>
      <c r="O134" s="19"/>
      <c r="P134" s="19"/>
      <c r="Q134" s="19"/>
      <c r="R134" s="19"/>
      <c r="S134" s="19"/>
    </row>
    <row r="135" spans="1:19" ht="105" x14ac:dyDescent="0.25">
      <c r="A135" s="19" t="s">
        <v>274</v>
      </c>
      <c r="B135" s="19" t="s">
        <v>59</v>
      </c>
      <c r="C135" s="19" t="s">
        <v>616</v>
      </c>
      <c r="D135" s="19" t="s">
        <v>215</v>
      </c>
      <c r="E135" s="19" t="s">
        <v>93</v>
      </c>
      <c r="F135" s="19" t="s">
        <v>218</v>
      </c>
      <c r="G135" s="19" t="s">
        <v>210</v>
      </c>
      <c r="H135" s="19">
        <v>16</v>
      </c>
      <c r="I135" s="19">
        <v>3</v>
      </c>
      <c r="J135" s="19">
        <f t="shared" si="11"/>
        <v>48</v>
      </c>
      <c r="K135" s="19" t="s">
        <v>163</v>
      </c>
      <c r="L135" s="19">
        <v>7</v>
      </c>
      <c r="M135" s="9">
        <f t="shared" si="10"/>
        <v>6.8571428571428568</v>
      </c>
      <c r="N135" s="19" t="s">
        <v>486</v>
      </c>
      <c r="O135" s="19"/>
      <c r="P135" s="19"/>
      <c r="Q135" s="19"/>
      <c r="R135" s="19"/>
      <c r="S135" s="19"/>
    </row>
    <row r="136" spans="1:19" ht="60" x14ac:dyDescent="0.25">
      <c r="A136" s="19" t="s">
        <v>274</v>
      </c>
      <c r="B136" s="19" t="s">
        <v>59</v>
      </c>
      <c r="C136" s="19" t="s">
        <v>616</v>
      </c>
      <c r="D136" s="19" t="s">
        <v>215</v>
      </c>
      <c r="E136" s="19" t="s">
        <v>93</v>
      </c>
      <c r="F136" s="19" t="s">
        <v>166</v>
      </c>
      <c r="G136" s="19" t="s">
        <v>100</v>
      </c>
      <c r="H136" s="19">
        <v>10</v>
      </c>
      <c r="I136" s="19">
        <v>3</v>
      </c>
      <c r="J136" s="19">
        <f t="shared" si="11"/>
        <v>30</v>
      </c>
      <c r="K136" s="19" t="s">
        <v>96</v>
      </c>
      <c r="L136" s="19">
        <v>7</v>
      </c>
      <c r="M136" s="9">
        <f t="shared" si="10"/>
        <v>4.2857142857142856</v>
      </c>
      <c r="N136" s="19" t="s">
        <v>486</v>
      </c>
      <c r="O136" s="19"/>
      <c r="P136" s="19"/>
      <c r="Q136" s="19"/>
      <c r="R136" s="19"/>
      <c r="S136" s="19"/>
    </row>
    <row r="137" spans="1:19" ht="75" x14ac:dyDescent="0.25">
      <c r="A137" s="19" t="s">
        <v>274</v>
      </c>
      <c r="B137" s="19" t="s">
        <v>59</v>
      </c>
      <c r="C137" s="19" t="s">
        <v>616</v>
      </c>
      <c r="D137" s="19" t="s">
        <v>215</v>
      </c>
      <c r="E137" s="19" t="s">
        <v>31</v>
      </c>
      <c r="F137" s="19" t="s">
        <v>219</v>
      </c>
      <c r="G137" s="19" t="s">
        <v>478</v>
      </c>
      <c r="H137" s="19">
        <v>25</v>
      </c>
      <c r="I137" s="19">
        <v>3</v>
      </c>
      <c r="J137" s="19">
        <f t="shared" si="11"/>
        <v>75</v>
      </c>
      <c r="K137" s="19" t="s">
        <v>181</v>
      </c>
      <c r="L137" s="19">
        <v>4</v>
      </c>
      <c r="M137" s="9">
        <f t="shared" si="10"/>
        <v>18.75</v>
      </c>
      <c r="N137" s="19" t="s">
        <v>482</v>
      </c>
      <c r="O137" s="19"/>
      <c r="P137" s="19"/>
      <c r="Q137" s="19"/>
      <c r="R137" s="19"/>
      <c r="S137" s="19"/>
    </row>
    <row r="138" spans="1:19" ht="90" x14ac:dyDescent="0.25">
      <c r="A138" s="19" t="s">
        <v>274</v>
      </c>
      <c r="B138" s="19" t="s">
        <v>59</v>
      </c>
      <c r="C138" s="19" t="s">
        <v>616</v>
      </c>
      <c r="D138" s="19" t="s">
        <v>215</v>
      </c>
      <c r="E138" s="19" t="s">
        <v>54</v>
      </c>
      <c r="F138" s="19" t="s">
        <v>126</v>
      </c>
      <c r="G138" s="19" t="s">
        <v>127</v>
      </c>
      <c r="H138" s="19">
        <v>16</v>
      </c>
      <c r="I138" s="19">
        <v>3</v>
      </c>
      <c r="J138" s="19">
        <f t="shared" si="11"/>
        <v>48</v>
      </c>
      <c r="K138" s="19" t="s">
        <v>146</v>
      </c>
      <c r="L138" s="19">
        <v>7</v>
      </c>
      <c r="M138" s="9">
        <f t="shared" si="10"/>
        <v>6.8571428571428568</v>
      </c>
      <c r="N138" s="19" t="s">
        <v>483</v>
      </c>
      <c r="O138" s="19"/>
      <c r="P138" s="19"/>
      <c r="Q138" s="19"/>
      <c r="R138" s="19"/>
      <c r="S138" s="19"/>
    </row>
    <row r="139" spans="1:19" ht="75" x14ac:dyDescent="0.25">
      <c r="A139" s="19" t="s">
        <v>274</v>
      </c>
      <c r="B139" s="19" t="s">
        <v>59</v>
      </c>
      <c r="C139" s="19" t="s">
        <v>616</v>
      </c>
      <c r="D139" s="19" t="s">
        <v>215</v>
      </c>
      <c r="E139" s="19" t="s">
        <v>54</v>
      </c>
      <c r="F139" s="19" t="s">
        <v>128</v>
      </c>
      <c r="G139" s="19" t="s">
        <v>127</v>
      </c>
      <c r="H139" s="19">
        <v>25</v>
      </c>
      <c r="I139" s="19">
        <v>2</v>
      </c>
      <c r="J139" s="19">
        <f t="shared" si="11"/>
        <v>50</v>
      </c>
      <c r="K139" s="19" t="s">
        <v>484</v>
      </c>
      <c r="L139" s="19">
        <v>7</v>
      </c>
      <c r="M139" s="9">
        <f t="shared" si="10"/>
        <v>7.1428571428571432</v>
      </c>
      <c r="N139" s="19" t="s">
        <v>485</v>
      </c>
      <c r="O139" s="19"/>
      <c r="P139" s="19"/>
      <c r="Q139" s="19"/>
      <c r="R139" s="19"/>
      <c r="S139" s="19"/>
    </row>
    <row r="140" spans="1:19" ht="105" x14ac:dyDescent="0.25">
      <c r="A140" s="19" t="s">
        <v>274</v>
      </c>
      <c r="B140" s="19" t="s">
        <v>59</v>
      </c>
      <c r="C140" s="19" t="s">
        <v>616</v>
      </c>
      <c r="D140" s="19" t="s">
        <v>215</v>
      </c>
      <c r="E140" s="19" t="s">
        <v>215</v>
      </c>
      <c r="F140" s="19" t="s">
        <v>220</v>
      </c>
      <c r="G140" s="19" t="s">
        <v>221</v>
      </c>
      <c r="H140" s="19">
        <v>25</v>
      </c>
      <c r="I140" s="19">
        <v>3</v>
      </c>
      <c r="J140" s="19">
        <f t="shared" si="11"/>
        <v>75</v>
      </c>
      <c r="K140" s="19" t="s">
        <v>475</v>
      </c>
      <c r="L140" s="19">
        <v>10</v>
      </c>
      <c r="M140" s="9">
        <f t="shared" si="10"/>
        <v>7.5</v>
      </c>
      <c r="N140" s="19"/>
      <c r="O140" s="19"/>
      <c r="P140" s="19"/>
      <c r="Q140" s="19"/>
      <c r="R140" s="19"/>
      <c r="S140" s="19"/>
    </row>
    <row r="141" spans="1:19" ht="111" customHeight="1" x14ac:dyDescent="0.25">
      <c r="A141" s="19" t="s">
        <v>274</v>
      </c>
      <c r="B141" s="19" t="s">
        <v>59</v>
      </c>
      <c r="C141" s="19" t="s">
        <v>616</v>
      </c>
      <c r="D141" s="19" t="s">
        <v>215</v>
      </c>
      <c r="E141" s="19" t="s">
        <v>20</v>
      </c>
      <c r="F141" s="19" t="s">
        <v>201</v>
      </c>
      <c r="G141" s="19" t="s">
        <v>111</v>
      </c>
      <c r="H141" s="19">
        <v>25</v>
      </c>
      <c r="I141" s="19">
        <v>3</v>
      </c>
      <c r="J141" s="19">
        <f t="shared" si="11"/>
        <v>75</v>
      </c>
      <c r="K141" s="19" t="s">
        <v>113</v>
      </c>
      <c r="L141" s="19">
        <v>4</v>
      </c>
      <c r="M141" s="9">
        <f t="shared" si="10"/>
        <v>18.75</v>
      </c>
      <c r="N141" s="19" t="s">
        <v>462</v>
      </c>
      <c r="O141" s="19"/>
      <c r="P141" s="19"/>
      <c r="Q141" s="19"/>
      <c r="R141" s="19"/>
      <c r="S141" s="19"/>
    </row>
    <row r="142" spans="1:19" ht="234.75" customHeight="1" x14ac:dyDescent="0.25">
      <c r="A142" s="19" t="s">
        <v>274</v>
      </c>
      <c r="B142" s="19" t="s">
        <v>59</v>
      </c>
      <c r="C142" s="19" t="s">
        <v>616</v>
      </c>
      <c r="D142" s="19" t="s">
        <v>215</v>
      </c>
      <c r="E142" s="19" t="s">
        <v>73</v>
      </c>
      <c r="F142" s="19" t="s">
        <v>222</v>
      </c>
      <c r="G142" s="19" t="s">
        <v>214</v>
      </c>
      <c r="H142" s="19">
        <v>25</v>
      </c>
      <c r="I142" s="19">
        <v>3</v>
      </c>
      <c r="J142" s="19">
        <f t="shared" si="11"/>
        <v>75</v>
      </c>
      <c r="K142" s="19" t="s">
        <v>457</v>
      </c>
      <c r="L142" s="19">
        <v>4</v>
      </c>
      <c r="M142" s="9">
        <f t="shared" si="10"/>
        <v>18.75</v>
      </c>
      <c r="N142" s="19" t="s">
        <v>453</v>
      </c>
      <c r="O142" s="19"/>
      <c r="P142" s="19"/>
      <c r="Q142" s="19"/>
      <c r="R142" s="19"/>
      <c r="S142" s="19"/>
    </row>
    <row r="143" spans="1:19" ht="114" customHeight="1" x14ac:dyDescent="0.25">
      <c r="A143" s="19" t="s">
        <v>274</v>
      </c>
      <c r="B143" s="12" t="s">
        <v>59</v>
      </c>
      <c r="C143" s="12" t="s">
        <v>616</v>
      </c>
      <c r="D143" s="12" t="s">
        <v>635</v>
      </c>
      <c r="E143" s="12" t="s">
        <v>137</v>
      </c>
      <c r="F143" s="12" t="s">
        <v>188</v>
      </c>
      <c r="G143" s="12" t="s">
        <v>189</v>
      </c>
      <c r="H143" s="12">
        <v>10</v>
      </c>
      <c r="I143" s="12">
        <v>2</v>
      </c>
      <c r="J143" s="12">
        <f t="shared" si="11"/>
        <v>20</v>
      </c>
      <c r="K143" s="12" t="s">
        <v>500</v>
      </c>
      <c r="L143" s="12">
        <v>7</v>
      </c>
      <c r="M143" s="9">
        <f t="shared" si="10"/>
        <v>2.8571428571428572</v>
      </c>
      <c r="N143" s="12" t="s">
        <v>468</v>
      </c>
      <c r="O143" s="13"/>
      <c r="P143" s="13"/>
      <c r="Q143" s="13"/>
      <c r="R143" s="13"/>
      <c r="S143" s="13"/>
    </row>
    <row r="144" spans="1:19" ht="133.5" customHeight="1" x14ac:dyDescent="0.25">
      <c r="A144" s="19" t="s">
        <v>274</v>
      </c>
      <c r="B144" s="12" t="s">
        <v>59</v>
      </c>
      <c r="C144" s="12" t="s">
        <v>616</v>
      </c>
      <c r="D144" s="12" t="s">
        <v>635</v>
      </c>
      <c r="E144" s="12" t="s">
        <v>41</v>
      </c>
      <c r="F144" s="12" t="s">
        <v>83</v>
      </c>
      <c r="G144" s="12" t="s">
        <v>203</v>
      </c>
      <c r="H144" s="12">
        <v>16</v>
      </c>
      <c r="I144" s="12">
        <v>2</v>
      </c>
      <c r="J144" s="12">
        <f t="shared" si="11"/>
        <v>32</v>
      </c>
      <c r="K144" s="12"/>
      <c r="L144" s="12">
        <v>4</v>
      </c>
      <c r="M144" s="9">
        <f t="shared" si="10"/>
        <v>8</v>
      </c>
      <c r="N144" s="12" t="s">
        <v>474</v>
      </c>
      <c r="O144" s="13"/>
      <c r="P144" s="13"/>
      <c r="Q144" s="13"/>
      <c r="R144" s="13"/>
      <c r="S144" s="13"/>
    </row>
    <row r="145" spans="1:19" ht="131.25" customHeight="1" x14ac:dyDescent="0.25">
      <c r="A145" s="19" t="s">
        <v>274</v>
      </c>
      <c r="B145" s="19" t="s">
        <v>59</v>
      </c>
      <c r="C145" s="19" t="s">
        <v>616</v>
      </c>
      <c r="D145" s="19" t="s">
        <v>229</v>
      </c>
      <c r="E145" s="19" t="s">
        <v>41</v>
      </c>
      <c r="F145" s="19" t="s">
        <v>192</v>
      </c>
      <c r="G145" s="19" t="s">
        <v>66</v>
      </c>
      <c r="H145" s="19">
        <v>16</v>
      </c>
      <c r="I145" s="19">
        <v>3</v>
      </c>
      <c r="J145" s="19">
        <f t="shared" si="11"/>
        <v>48</v>
      </c>
      <c r="K145" s="19" t="s">
        <v>187</v>
      </c>
      <c r="L145" s="19">
        <v>7</v>
      </c>
      <c r="M145" s="9">
        <f t="shared" si="10"/>
        <v>6.8571428571428568</v>
      </c>
      <c r="N145" s="19" t="s">
        <v>474</v>
      </c>
      <c r="O145" s="19"/>
      <c r="P145" s="19"/>
      <c r="Q145" s="19"/>
      <c r="R145" s="19"/>
      <c r="S145" s="19"/>
    </row>
    <row r="146" spans="1:19" ht="60" x14ac:dyDescent="0.25">
      <c r="A146" s="19" t="s">
        <v>274</v>
      </c>
      <c r="B146" s="19" t="s">
        <v>59</v>
      </c>
      <c r="C146" s="19" t="s">
        <v>616</v>
      </c>
      <c r="D146" s="19" t="s">
        <v>229</v>
      </c>
      <c r="E146" s="19" t="s">
        <v>41</v>
      </c>
      <c r="F146" s="19" t="s">
        <v>43</v>
      </c>
      <c r="G146" s="19" t="s">
        <v>46</v>
      </c>
      <c r="H146" s="19">
        <v>25</v>
      </c>
      <c r="I146" s="19">
        <v>3</v>
      </c>
      <c r="J146" s="19">
        <f t="shared" si="11"/>
        <v>75</v>
      </c>
      <c r="K146" s="19" t="s">
        <v>44</v>
      </c>
      <c r="L146" s="19">
        <v>7</v>
      </c>
      <c r="M146" s="9">
        <f t="shared" si="10"/>
        <v>10.714285714285714</v>
      </c>
      <c r="N146" s="19" t="s">
        <v>471</v>
      </c>
      <c r="O146" s="19"/>
      <c r="P146" s="19"/>
      <c r="Q146" s="19"/>
      <c r="R146" s="19"/>
      <c r="S146" s="19"/>
    </row>
    <row r="147" spans="1:19" ht="75" x14ac:dyDescent="0.25">
      <c r="A147" s="19" t="s">
        <v>274</v>
      </c>
      <c r="B147" s="19" t="s">
        <v>59</v>
      </c>
      <c r="C147" s="19" t="s">
        <v>616</v>
      </c>
      <c r="D147" s="19" t="s">
        <v>229</v>
      </c>
      <c r="E147" s="19" t="s">
        <v>93</v>
      </c>
      <c r="F147" s="19" t="s">
        <v>230</v>
      </c>
      <c r="G147" s="19" t="s">
        <v>161</v>
      </c>
      <c r="H147" s="19">
        <v>10</v>
      </c>
      <c r="I147" s="19">
        <v>3</v>
      </c>
      <c r="J147" s="19">
        <f t="shared" si="11"/>
        <v>30</v>
      </c>
      <c r="K147" s="19" t="s">
        <v>163</v>
      </c>
      <c r="L147" s="19">
        <v>7</v>
      </c>
      <c r="M147" s="9">
        <f t="shared" si="10"/>
        <v>4.2857142857142856</v>
      </c>
      <c r="N147" s="19" t="s">
        <v>486</v>
      </c>
      <c r="O147" s="19"/>
      <c r="P147" s="19"/>
      <c r="Q147" s="19"/>
      <c r="R147" s="19"/>
      <c r="S147" s="19"/>
    </row>
    <row r="148" spans="1:19" ht="120" x14ac:dyDescent="0.25">
      <c r="A148" s="19" t="s">
        <v>274</v>
      </c>
      <c r="B148" s="19" t="s">
        <v>59</v>
      </c>
      <c r="C148" s="19" t="s">
        <v>616</v>
      </c>
      <c r="D148" s="19" t="s">
        <v>229</v>
      </c>
      <c r="E148" s="19" t="s">
        <v>93</v>
      </c>
      <c r="F148" s="19" t="s">
        <v>232</v>
      </c>
      <c r="G148" s="19" t="s">
        <v>165</v>
      </c>
      <c r="H148" s="19">
        <v>16</v>
      </c>
      <c r="I148" s="19">
        <v>3</v>
      </c>
      <c r="J148" s="19">
        <f t="shared" si="11"/>
        <v>48</v>
      </c>
      <c r="K148" s="19" t="s">
        <v>163</v>
      </c>
      <c r="L148" s="19">
        <v>7</v>
      </c>
      <c r="M148" s="9">
        <f t="shared" si="10"/>
        <v>6.8571428571428568</v>
      </c>
      <c r="N148" s="19" t="s">
        <v>486</v>
      </c>
      <c r="O148" s="19"/>
      <c r="P148" s="19"/>
      <c r="Q148" s="19"/>
      <c r="R148" s="19"/>
      <c r="S148" s="19"/>
    </row>
    <row r="149" spans="1:19" ht="120" x14ac:dyDescent="0.25">
      <c r="A149" s="19" t="s">
        <v>274</v>
      </c>
      <c r="B149" s="19" t="s">
        <v>59</v>
      </c>
      <c r="C149" s="19" t="s">
        <v>616</v>
      </c>
      <c r="D149" s="19" t="s">
        <v>229</v>
      </c>
      <c r="E149" s="19" t="s">
        <v>93</v>
      </c>
      <c r="F149" s="19" t="s">
        <v>231</v>
      </c>
      <c r="G149" s="19" t="s">
        <v>226</v>
      </c>
      <c r="H149" s="19">
        <v>25</v>
      </c>
      <c r="I149" s="19">
        <v>3</v>
      </c>
      <c r="J149" s="19">
        <f t="shared" si="11"/>
        <v>75</v>
      </c>
      <c r="K149" s="19" t="s">
        <v>227</v>
      </c>
      <c r="L149" s="19">
        <v>4</v>
      </c>
      <c r="M149" s="9">
        <f t="shared" si="10"/>
        <v>18.75</v>
      </c>
      <c r="N149" s="19" t="s">
        <v>493</v>
      </c>
      <c r="O149" s="19"/>
      <c r="P149" s="19"/>
      <c r="Q149" s="19"/>
      <c r="R149" s="19"/>
      <c r="S149" s="19"/>
    </row>
    <row r="150" spans="1:19" ht="72.75" customHeight="1" x14ac:dyDescent="0.25">
      <c r="A150" s="19" t="s">
        <v>274</v>
      </c>
      <c r="B150" s="19" t="s">
        <v>59</v>
      </c>
      <c r="C150" s="19" t="s">
        <v>616</v>
      </c>
      <c r="D150" s="19" t="s">
        <v>229</v>
      </c>
      <c r="E150" s="19" t="s">
        <v>93</v>
      </c>
      <c r="F150" s="19" t="s">
        <v>228</v>
      </c>
      <c r="G150" s="19" t="s">
        <v>226</v>
      </c>
      <c r="H150" s="19">
        <v>25</v>
      </c>
      <c r="I150" s="19">
        <v>2</v>
      </c>
      <c r="J150" s="19">
        <f t="shared" si="11"/>
        <v>50</v>
      </c>
      <c r="K150" s="19" t="s">
        <v>227</v>
      </c>
      <c r="L150" s="19">
        <v>7</v>
      </c>
      <c r="M150" s="9">
        <f t="shared" si="10"/>
        <v>7.1428571428571432</v>
      </c>
      <c r="N150" s="19" t="s">
        <v>486</v>
      </c>
      <c r="O150" s="19"/>
      <c r="P150" s="19"/>
      <c r="Q150" s="19"/>
      <c r="R150" s="19"/>
      <c r="S150" s="19"/>
    </row>
    <row r="151" spans="1:19" ht="97.5" customHeight="1" x14ac:dyDescent="0.25">
      <c r="A151" s="19" t="s">
        <v>274</v>
      </c>
      <c r="B151" s="19" t="s">
        <v>59</v>
      </c>
      <c r="C151" s="19" t="s">
        <v>616</v>
      </c>
      <c r="D151" s="19" t="s">
        <v>229</v>
      </c>
      <c r="E151" s="19" t="s">
        <v>93</v>
      </c>
      <c r="F151" s="19" t="s">
        <v>166</v>
      </c>
      <c r="G151" s="19" t="s">
        <v>100</v>
      </c>
      <c r="H151" s="19">
        <v>10</v>
      </c>
      <c r="I151" s="19">
        <v>3</v>
      </c>
      <c r="J151" s="19">
        <f t="shared" si="11"/>
        <v>30</v>
      </c>
      <c r="K151" s="19" t="s">
        <v>96</v>
      </c>
      <c r="L151" s="19">
        <v>7</v>
      </c>
      <c r="M151" s="9">
        <f t="shared" si="10"/>
        <v>4.2857142857142856</v>
      </c>
      <c r="N151" s="19" t="s">
        <v>486</v>
      </c>
      <c r="O151" s="19"/>
      <c r="P151" s="19"/>
      <c r="Q151" s="19"/>
      <c r="R151" s="19"/>
      <c r="S151" s="19"/>
    </row>
    <row r="152" spans="1:19" ht="232.5" customHeight="1" x14ac:dyDescent="0.25">
      <c r="A152" s="19" t="s">
        <v>274</v>
      </c>
      <c r="B152" s="19" t="s">
        <v>59</v>
      </c>
      <c r="C152" s="19" t="s">
        <v>616</v>
      </c>
      <c r="D152" s="19" t="s">
        <v>229</v>
      </c>
      <c r="E152" s="19" t="s">
        <v>73</v>
      </c>
      <c r="F152" s="19" t="s">
        <v>222</v>
      </c>
      <c r="G152" s="19" t="s">
        <v>214</v>
      </c>
      <c r="H152" s="19">
        <v>25</v>
      </c>
      <c r="I152" s="19">
        <v>3</v>
      </c>
      <c r="J152" s="19">
        <f t="shared" si="11"/>
        <v>75</v>
      </c>
      <c r="K152" s="19" t="s">
        <v>457</v>
      </c>
      <c r="L152" s="19">
        <v>4</v>
      </c>
      <c r="M152" s="9">
        <f t="shared" si="10"/>
        <v>18.75</v>
      </c>
      <c r="N152" s="19" t="s">
        <v>453</v>
      </c>
      <c r="O152" s="19"/>
      <c r="P152" s="19"/>
      <c r="Q152" s="19"/>
      <c r="R152" s="19"/>
      <c r="S152" s="19"/>
    </row>
    <row r="153" spans="1:19" ht="232.5" customHeight="1" x14ac:dyDescent="0.25">
      <c r="A153" s="19" t="s">
        <v>274</v>
      </c>
      <c r="B153" s="19" t="s">
        <v>59</v>
      </c>
      <c r="C153" s="19" t="s">
        <v>616</v>
      </c>
      <c r="D153" s="19" t="s">
        <v>229</v>
      </c>
      <c r="E153" s="19" t="s">
        <v>73</v>
      </c>
      <c r="F153" s="19" t="s">
        <v>233</v>
      </c>
      <c r="G153" s="19" t="s">
        <v>169</v>
      </c>
      <c r="H153" s="19">
        <v>16</v>
      </c>
      <c r="I153" s="19">
        <v>3</v>
      </c>
      <c r="J153" s="19">
        <f t="shared" si="11"/>
        <v>48</v>
      </c>
      <c r="K153" s="19" t="s">
        <v>163</v>
      </c>
      <c r="L153" s="19">
        <v>4</v>
      </c>
      <c r="M153" s="9">
        <f t="shared" si="10"/>
        <v>12</v>
      </c>
      <c r="N153" s="19" t="s">
        <v>453</v>
      </c>
      <c r="O153" s="19"/>
      <c r="P153" s="19"/>
      <c r="Q153" s="19"/>
      <c r="R153" s="19"/>
      <c r="S153" s="19"/>
    </row>
    <row r="154" spans="1:19" ht="120" x14ac:dyDescent="0.25">
      <c r="A154" s="19" t="s">
        <v>274</v>
      </c>
      <c r="B154" s="19" t="s">
        <v>59</v>
      </c>
      <c r="C154" s="19" t="s">
        <v>616</v>
      </c>
      <c r="D154" s="19" t="s">
        <v>229</v>
      </c>
      <c r="E154" s="19" t="s">
        <v>73</v>
      </c>
      <c r="F154" s="19" t="s">
        <v>234</v>
      </c>
      <c r="G154" s="19" t="s">
        <v>171</v>
      </c>
      <c r="H154" s="19">
        <v>25</v>
      </c>
      <c r="I154" s="19">
        <v>3</v>
      </c>
      <c r="J154" s="19">
        <f t="shared" si="11"/>
        <v>75</v>
      </c>
      <c r="K154" s="19" t="s">
        <v>173</v>
      </c>
      <c r="L154" s="19">
        <v>7</v>
      </c>
      <c r="M154" s="9">
        <f t="shared" ref="M154:M182" si="12">J154/L154</f>
        <v>10.714285714285714</v>
      </c>
      <c r="N154" s="19" t="s">
        <v>455</v>
      </c>
      <c r="O154" s="19"/>
      <c r="P154" s="19"/>
      <c r="Q154" s="19"/>
      <c r="R154" s="19"/>
      <c r="S154" s="19"/>
    </row>
    <row r="155" spans="1:19" ht="107.25" customHeight="1" x14ac:dyDescent="0.25">
      <c r="A155" s="19" t="s">
        <v>274</v>
      </c>
      <c r="B155" s="19" t="s">
        <v>59</v>
      </c>
      <c r="C155" s="19" t="s">
        <v>616</v>
      </c>
      <c r="D155" s="19" t="s">
        <v>229</v>
      </c>
      <c r="E155" s="19" t="s">
        <v>20</v>
      </c>
      <c r="F155" s="19" t="s">
        <v>225</v>
      </c>
      <c r="G155" s="19" t="s">
        <v>111</v>
      </c>
      <c r="H155" s="19">
        <v>25</v>
      </c>
      <c r="I155" s="19">
        <v>3</v>
      </c>
      <c r="J155" s="19">
        <f t="shared" si="11"/>
        <v>75</v>
      </c>
      <c r="K155" s="19" t="s">
        <v>113</v>
      </c>
      <c r="L155" s="19">
        <v>4</v>
      </c>
      <c r="M155" s="9">
        <f t="shared" si="12"/>
        <v>18.75</v>
      </c>
      <c r="N155" s="19" t="s">
        <v>462</v>
      </c>
      <c r="O155" s="19"/>
      <c r="P155" s="19"/>
      <c r="Q155" s="19"/>
      <c r="R155" s="19"/>
      <c r="S155" s="19"/>
    </row>
    <row r="156" spans="1:19" ht="60" x14ac:dyDescent="0.25">
      <c r="A156" s="19" t="s">
        <v>274</v>
      </c>
      <c r="B156" s="19" t="s">
        <v>59</v>
      </c>
      <c r="C156" s="19" t="s">
        <v>616</v>
      </c>
      <c r="D156" s="19" t="s">
        <v>229</v>
      </c>
      <c r="E156" s="19" t="s">
        <v>31</v>
      </c>
      <c r="F156" s="19" t="s">
        <v>235</v>
      </c>
      <c r="G156" s="19" t="s">
        <v>478</v>
      </c>
      <c r="H156" s="19">
        <v>25</v>
      </c>
      <c r="I156" s="19">
        <v>3</v>
      </c>
      <c r="J156" s="19">
        <f t="shared" si="11"/>
        <v>75</v>
      </c>
      <c r="K156" s="19" t="s">
        <v>181</v>
      </c>
      <c r="L156" s="19">
        <v>4</v>
      </c>
      <c r="M156" s="9">
        <f t="shared" si="12"/>
        <v>18.75</v>
      </c>
      <c r="N156" s="19" t="s">
        <v>482</v>
      </c>
      <c r="O156" s="19"/>
      <c r="P156" s="19"/>
      <c r="Q156" s="19"/>
      <c r="R156" s="19"/>
      <c r="S156" s="19"/>
    </row>
    <row r="157" spans="1:19" ht="60" x14ac:dyDescent="0.25">
      <c r="A157" s="19" t="s">
        <v>274</v>
      </c>
      <c r="B157" s="19" t="s">
        <v>59</v>
      </c>
      <c r="C157" s="19" t="s">
        <v>616</v>
      </c>
      <c r="D157" s="19" t="s">
        <v>229</v>
      </c>
      <c r="E157" s="19" t="s">
        <v>31</v>
      </c>
      <c r="F157" s="19" t="s">
        <v>236</v>
      </c>
      <c r="G157" s="19" t="s">
        <v>28</v>
      </c>
      <c r="H157" s="19">
        <v>25</v>
      </c>
      <c r="I157" s="19">
        <v>3</v>
      </c>
      <c r="J157" s="19">
        <f t="shared" si="11"/>
        <v>75</v>
      </c>
      <c r="K157" s="19" t="s">
        <v>109</v>
      </c>
      <c r="L157" s="19">
        <v>7</v>
      </c>
      <c r="M157" s="9">
        <f t="shared" si="12"/>
        <v>10.714285714285714</v>
      </c>
      <c r="N157" s="19" t="s">
        <v>481</v>
      </c>
      <c r="O157" s="19"/>
      <c r="P157" s="19"/>
      <c r="Q157" s="19"/>
      <c r="R157" s="19"/>
      <c r="S157" s="19"/>
    </row>
    <row r="158" spans="1:19" ht="75" x14ac:dyDescent="0.25">
      <c r="A158" s="19" t="s">
        <v>274</v>
      </c>
      <c r="B158" s="19" t="s">
        <v>59</v>
      </c>
      <c r="C158" s="19" t="s">
        <v>616</v>
      </c>
      <c r="D158" s="19" t="s">
        <v>229</v>
      </c>
      <c r="E158" s="19" t="s">
        <v>31</v>
      </c>
      <c r="F158" s="19" t="s">
        <v>237</v>
      </c>
      <c r="G158" s="19" t="s">
        <v>479</v>
      </c>
      <c r="H158" s="19">
        <v>25</v>
      </c>
      <c r="I158" s="19">
        <v>3</v>
      </c>
      <c r="J158" s="19">
        <f t="shared" si="11"/>
        <v>75</v>
      </c>
      <c r="K158" s="19" t="s">
        <v>109</v>
      </c>
      <c r="L158" s="19">
        <v>4</v>
      </c>
      <c r="M158" s="9">
        <f t="shared" si="12"/>
        <v>18.75</v>
      </c>
      <c r="N158" s="19" t="s">
        <v>481</v>
      </c>
      <c r="O158" s="19"/>
      <c r="P158" s="19"/>
      <c r="Q158" s="19"/>
      <c r="R158" s="19"/>
      <c r="S158" s="19"/>
    </row>
    <row r="159" spans="1:19" ht="130.5" customHeight="1" x14ac:dyDescent="0.25">
      <c r="A159" s="19" t="s">
        <v>274</v>
      </c>
      <c r="B159" s="19" t="s">
        <v>59</v>
      </c>
      <c r="C159" s="19" t="s">
        <v>616</v>
      </c>
      <c r="D159" s="19" t="s">
        <v>229</v>
      </c>
      <c r="E159" s="19" t="s">
        <v>54</v>
      </c>
      <c r="F159" s="19" t="s">
        <v>126</v>
      </c>
      <c r="G159" s="19" t="s">
        <v>127</v>
      </c>
      <c r="H159" s="19">
        <v>16</v>
      </c>
      <c r="I159" s="19">
        <v>3</v>
      </c>
      <c r="J159" s="19">
        <f t="shared" si="11"/>
        <v>48</v>
      </c>
      <c r="K159" s="19" t="s">
        <v>146</v>
      </c>
      <c r="L159" s="19">
        <v>7</v>
      </c>
      <c r="M159" s="9">
        <f t="shared" si="12"/>
        <v>6.8571428571428568</v>
      </c>
      <c r="N159" s="19" t="s">
        <v>483</v>
      </c>
      <c r="O159" s="19"/>
      <c r="P159" s="19"/>
      <c r="Q159" s="19"/>
      <c r="R159" s="19"/>
      <c r="S159" s="19"/>
    </row>
    <row r="160" spans="1:19" ht="101.25" customHeight="1" x14ac:dyDescent="0.25">
      <c r="A160" s="19" t="s">
        <v>274</v>
      </c>
      <c r="B160" s="19" t="s">
        <v>59</v>
      </c>
      <c r="C160" s="19" t="s">
        <v>616</v>
      </c>
      <c r="D160" s="19" t="s">
        <v>229</v>
      </c>
      <c r="E160" s="19" t="s">
        <v>54</v>
      </c>
      <c r="F160" s="19" t="s">
        <v>128</v>
      </c>
      <c r="G160" s="19" t="s">
        <v>127</v>
      </c>
      <c r="H160" s="19">
        <v>25</v>
      </c>
      <c r="I160" s="19">
        <v>2</v>
      </c>
      <c r="J160" s="19">
        <f t="shared" si="11"/>
        <v>50</v>
      </c>
      <c r="K160" s="19" t="s">
        <v>484</v>
      </c>
      <c r="L160" s="19">
        <v>7</v>
      </c>
      <c r="M160" s="9">
        <f t="shared" si="12"/>
        <v>7.1428571428571432</v>
      </c>
      <c r="N160" s="19" t="s">
        <v>485</v>
      </c>
      <c r="O160" s="19"/>
      <c r="P160" s="19"/>
      <c r="Q160" s="19"/>
      <c r="R160" s="19"/>
      <c r="S160" s="19"/>
    </row>
    <row r="161" spans="1:19" ht="75" x14ac:dyDescent="0.25">
      <c r="A161" s="19" t="s">
        <v>274</v>
      </c>
      <c r="B161" s="19" t="s">
        <v>59</v>
      </c>
      <c r="C161" s="19" t="s">
        <v>616</v>
      </c>
      <c r="D161" s="19" t="s">
        <v>229</v>
      </c>
      <c r="E161" s="19" t="s">
        <v>54</v>
      </c>
      <c r="F161" s="19" t="s">
        <v>141</v>
      </c>
      <c r="G161" s="19" t="s">
        <v>142</v>
      </c>
      <c r="H161" s="19">
        <v>25</v>
      </c>
      <c r="I161" s="19">
        <v>2</v>
      </c>
      <c r="J161" s="19">
        <f t="shared" si="11"/>
        <v>50</v>
      </c>
      <c r="K161" s="19" t="s">
        <v>143</v>
      </c>
      <c r="L161" s="19">
        <v>10</v>
      </c>
      <c r="M161" s="9">
        <f t="shared" si="12"/>
        <v>5</v>
      </c>
      <c r="N161" s="19"/>
      <c r="O161" s="19"/>
      <c r="P161" s="19"/>
      <c r="Q161" s="19"/>
      <c r="R161" s="19"/>
      <c r="S161" s="19"/>
    </row>
    <row r="162" spans="1:19" ht="301.5" customHeight="1" x14ac:dyDescent="0.25">
      <c r="A162" s="19" t="s">
        <v>274</v>
      </c>
      <c r="B162" s="19" t="s">
        <v>59</v>
      </c>
      <c r="C162" s="19" t="s">
        <v>616</v>
      </c>
      <c r="D162" s="19" t="s">
        <v>229</v>
      </c>
      <c r="E162" s="19" t="s">
        <v>73</v>
      </c>
      <c r="F162" s="19" t="s">
        <v>239</v>
      </c>
      <c r="G162" s="19" t="s">
        <v>238</v>
      </c>
      <c r="H162" s="19">
        <v>25</v>
      </c>
      <c r="I162" s="19">
        <v>4</v>
      </c>
      <c r="J162" s="19">
        <f t="shared" si="11"/>
        <v>100</v>
      </c>
      <c r="K162" s="19" t="s">
        <v>456</v>
      </c>
      <c r="L162" s="19">
        <v>4</v>
      </c>
      <c r="M162" s="9">
        <f t="shared" si="12"/>
        <v>25</v>
      </c>
      <c r="N162" s="19" t="s">
        <v>458</v>
      </c>
      <c r="O162" s="19"/>
      <c r="P162" s="19"/>
      <c r="Q162" s="19"/>
      <c r="R162" s="19"/>
      <c r="S162" s="19"/>
    </row>
    <row r="163" spans="1:19" ht="60" x14ac:dyDescent="0.25">
      <c r="A163" s="19" t="s">
        <v>274</v>
      </c>
      <c r="B163" s="19" t="s">
        <v>59</v>
      </c>
      <c r="C163" s="19" t="s">
        <v>616</v>
      </c>
      <c r="D163" s="19" t="s">
        <v>229</v>
      </c>
      <c r="E163" s="19" t="s">
        <v>93</v>
      </c>
      <c r="F163" s="19" t="s">
        <v>240</v>
      </c>
      <c r="G163" s="19" t="s">
        <v>241</v>
      </c>
      <c r="H163" s="19">
        <v>10</v>
      </c>
      <c r="I163" s="19">
        <v>3</v>
      </c>
      <c r="J163" s="19">
        <f t="shared" si="11"/>
        <v>30</v>
      </c>
      <c r="K163" s="19" t="s">
        <v>242</v>
      </c>
      <c r="L163" s="19">
        <v>7</v>
      </c>
      <c r="M163" s="9">
        <f t="shared" si="12"/>
        <v>4.2857142857142856</v>
      </c>
      <c r="N163" s="19" t="s">
        <v>486</v>
      </c>
      <c r="O163" s="19"/>
      <c r="P163" s="19"/>
      <c r="Q163" s="19"/>
      <c r="R163" s="19"/>
      <c r="S163" s="19"/>
    </row>
    <row r="164" spans="1:19" ht="82.5" customHeight="1" x14ac:dyDescent="0.25">
      <c r="A164" s="19" t="s">
        <v>274</v>
      </c>
      <c r="B164" s="19" t="s">
        <v>59</v>
      </c>
      <c r="C164" s="19" t="s">
        <v>616</v>
      </c>
      <c r="D164" s="19" t="s">
        <v>229</v>
      </c>
      <c r="E164" s="19" t="s">
        <v>93</v>
      </c>
      <c r="F164" s="19" t="s">
        <v>243</v>
      </c>
      <c r="G164" s="19" t="s">
        <v>244</v>
      </c>
      <c r="H164" s="19">
        <v>10</v>
      </c>
      <c r="I164" s="19">
        <v>3</v>
      </c>
      <c r="J164" s="19">
        <f t="shared" si="11"/>
        <v>30</v>
      </c>
      <c r="K164" s="19" t="s">
        <v>245</v>
      </c>
      <c r="L164" s="19">
        <v>7</v>
      </c>
      <c r="M164" s="9">
        <f t="shared" si="12"/>
        <v>4.2857142857142856</v>
      </c>
      <c r="N164" s="19" t="s">
        <v>486</v>
      </c>
      <c r="O164" s="19"/>
      <c r="P164" s="19"/>
      <c r="Q164" s="19"/>
      <c r="R164" s="19"/>
      <c r="S164" s="19"/>
    </row>
    <row r="165" spans="1:19" ht="91.5" customHeight="1" x14ac:dyDescent="0.25">
      <c r="A165" s="19" t="s">
        <v>274</v>
      </c>
      <c r="B165" s="19" t="s">
        <v>59</v>
      </c>
      <c r="C165" s="19" t="s">
        <v>616</v>
      </c>
      <c r="D165" s="19" t="s">
        <v>229</v>
      </c>
      <c r="E165" s="19" t="s">
        <v>137</v>
      </c>
      <c r="F165" s="19" t="s">
        <v>188</v>
      </c>
      <c r="G165" s="19" t="s">
        <v>189</v>
      </c>
      <c r="H165" s="19">
        <v>10</v>
      </c>
      <c r="I165" s="19">
        <v>2</v>
      </c>
      <c r="J165" s="19">
        <f t="shared" si="11"/>
        <v>20</v>
      </c>
      <c r="K165" s="19" t="s">
        <v>500</v>
      </c>
      <c r="L165" s="19">
        <v>7</v>
      </c>
      <c r="M165" s="9">
        <f t="shared" si="12"/>
        <v>2.8571428571428572</v>
      </c>
      <c r="N165" s="19" t="s">
        <v>468</v>
      </c>
      <c r="O165" s="19"/>
      <c r="P165" s="19"/>
      <c r="Q165" s="19"/>
      <c r="R165" s="19"/>
      <c r="S165" s="19"/>
    </row>
    <row r="166" spans="1:19" ht="129" customHeight="1" x14ac:dyDescent="0.25">
      <c r="A166" s="19" t="s">
        <v>274</v>
      </c>
      <c r="B166" s="19" t="s">
        <v>59</v>
      </c>
      <c r="C166" s="19" t="s">
        <v>616</v>
      </c>
      <c r="D166" s="19" t="s">
        <v>229</v>
      </c>
      <c r="E166" s="19" t="s">
        <v>41</v>
      </c>
      <c r="F166" s="19" t="s">
        <v>83</v>
      </c>
      <c r="G166" s="19" t="s">
        <v>203</v>
      </c>
      <c r="H166" s="19">
        <v>16</v>
      </c>
      <c r="I166" s="19">
        <v>2</v>
      </c>
      <c r="J166" s="19">
        <f t="shared" ref="J166:J189" si="13">H166*I166</f>
        <v>32</v>
      </c>
      <c r="K166" s="19"/>
      <c r="L166" s="19">
        <v>4</v>
      </c>
      <c r="M166" s="9">
        <f t="shared" si="12"/>
        <v>8</v>
      </c>
      <c r="N166" s="19" t="s">
        <v>474</v>
      </c>
      <c r="O166" s="19"/>
      <c r="P166" s="19"/>
      <c r="Q166" s="19"/>
      <c r="R166" s="19"/>
      <c r="S166" s="19"/>
    </row>
    <row r="167" spans="1:19" ht="123.75" customHeight="1" x14ac:dyDescent="0.25">
      <c r="A167" s="19" t="s">
        <v>274</v>
      </c>
      <c r="B167" s="19" t="s">
        <v>59</v>
      </c>
      <c r="C167" s="19" t="s">
        <v>616</v>
      </c>
      <c r="D167" s="19" t="s">
        <v>764</v>
      </c>
      <c r="E167" s="19" t="s">
        <v>41</v>
      </c>
      <c r="F167" s="19" t="s">
        <v>246</v>
      </c>
      <c r="G167" s="19" t="s">
        <v>66</v>
      </c>
      <c r="H167" s="19">
        <v>16</v>
      </c>
      <c r="I167" s="19">
        <v>3</v>
      </c>
      <c r="J167" s="19">
        <f t="shared" si="13"/>
        <v>48</v>
      </c>
      <c r="K167" s="19" t="s">
        <v>187</v>
      </c>
      <c r="L167" s="19">
        <v>7</v>
      </c>
      <c r="M167" s="9">
        <f t="shared" si="12"/>
        <v>6.8571428571428568</v>
      </c>
      <c r="N167" s="19" t="s">
        <v>474</v>
      </c>
      <c r="O167" s="19"/>
      <c r="P167" s="19"/>
      <c r="Q167" s="19"/>
      <c r="R167" s="19"/>
      <c r="S167" s="19"/>
    </row>
    <row r="168" spans="1:19" ht="107.25" customHeight="1" x14ac:dyDescent="0.25">
      <c r="A168" s="19" t="s">
        <v>274</v>
      </c>
      <c r="B168" s="19" t="s">
        <v>59</v>
      </c>
      <c r="C168" s="19" t="s">
        <v>616</v>
      </c>
      <c r="D168" s="19" t="s">
        <v>764</v>
      </c>
      <c r="E168" s="19" t="s">
        <v>41</v>
      </c>
      <c r="F168" s="19" t="s">
        <v>251</v>
      </c>
      <c r="G168" s="19" t="s">
        <v>48</v>
      </c>
      <c r="H168" s="19">
        <v>25</v>
      </c>
      <c r="I168" s="19">
        <v>3</v>
      </c>
      <c r="J168" s="19">
        <f t="shared" si="13"/>
        <v>75</v>
      </c>
      <c r="K168" s="19" t="s">
        <v>49</v>
      </c>
      <c r="L168" s="19">
        <v>7</v>
      </c>
      <c r="M168" s="9">
        <f t="shared" si="12"/>
        <v>10.714285714285714</v>
      </c>
      <c r="N168" s="19" t="s">
        <v>471</v>
      </c>
      <c r="O168" s="19"/>
      <c r="P168" s="19"/>
      <c r="Q168" s="19"/>
      <c r="R168" s="19"/>
      <c r="S168" s="19"/>
    </row>
    <row r="169" spans="1:19" ht="105" x14ac:dyDescent="0.25">
      <c r="A169" s="19" t="s">
        <v>274</v>
      </c>
      <c r="B169" s="19" t="s">
        <v>59</v>
      </c>
      <c r="C169" s="19" t="s">
        <v>616</v>
      </c>
      <c r="D169" s="19" t="s">
        <v>764</v>
      </c>
      <c r="E169" s="19" t="s">
        <v>93</v>
      </c>
      <c r="F169" s="19" t="s">
        <v>164</v>
      </c>
      <c r="G169" s="19" t="s">
        <v>165</v>
      </c>
      <c r="H169" s="19">
        <v>25</v>
      </c>
      <c r="I169" s="19">
        <v>3</v>
      </c>
      <c r="J169" s="19">
        <f t="shared" si="13"/>
        <v>75</v>
      </c>
      <c r="K169" s="19" t="s">
        <v>163</v>
      </c>
      <c r="L169" s="19">
        <v>7</v>
      </c>
      <c r="M169" s="9">
        <f t="shared" si="12"/>
        <v>10.714285714285714</v>
      </c>
      <c r="N169" s="19" t="s">
        <v>486</v>
      </c>
      <c r="O169" s="19"/>
      <c r="P169" s="19"/>
      <c r="Q169" s="19"/>
      <c r="R169" s="19"/>
      <c r="S169" s="19"/>
    </row>
    <row r="170" spans="1:19" ht="84.75" customHeight="1" x14ac:dyDescent="0.25">
      <c r="A170" s="19" t="s">
        <v>274</v>
      </c>
      <c r="B170" s="19" t="s">
        <v>59</v>
      </c>
      <c r="C170" s="19" t="s">
        <v>616</v>
      </c>
      <c r="D170" s="19" t="s">
        <v>764</v>
      </c>
      <c r="E170" s="19" t="s">
        <v>93</v>
      </c>
      <c r="F170" s="19" t="s">
        <v>166</v>
      </c>
      <c r="G170" s="19" t="s">
        <v>100</v>
      </c>
      <c r="H170" s="19">
        <v>10</v>
      </c>
      <c r="I170" s="19">
        <v>3</v>
      </c>
      <c r="J170" s="19">
        <f t="shared" si="13"/>
        <v>30</v>
      </c>
      <c r="K170" s="19" t="s">
        <v>96</v>
      </c>
      <c r="L170" s="19">
        <v>7</v>
      </c>
      <c r="M170" s="9">
        <f t="shared" si="12"/>
        <v>4.2857142857142856</v>
      </c>
      <c r="N170" s="19" t="s">
        <v>486</v>
      </c>
      <c r="O170" s="19"/>
      <c r="P170" s="19"/>
      <c r="Q170" s="19"/>
      <c r="R170" s="19"/>
      <c r="S170" s="19"/>
    </row>
    <row r="171" spans="1:19" ht="226.5" customHeight="1" x14ac:dyDescent="0.25">
      <c r="A171" s="19" t="s">
        <v>274</v>
      </c>
      <c r="B171" s="19" t="s">
        <v>59</v>
      </c>
      <c r="C171" s="19" t="s">
        <v>616</v>
      </c>
      <c r="D171" s="19" t="s">
        <v>764</v>
      </c>
      <c r="E171" s="19" t="s">
        <v>73</v>
      </c>
      <c r="F171" s="19" t="s">
        <v>247</v>
      </c>
      <c r="G171" s="19" t="s">
        <v>248</v>
      </c>
      <c r="H171" s="19">
        <v>10</v>
      </c>
      <c r="I171" s="19">
        <v>3</v>
      </c>
      <c r="J171" s="19">
        <f t="shared" si="13"/>
        <v>30</v>
      </c>
      <c r="K171" s="19" t="s">
        <v>163</v>
      </c>
      <c r="L171" s="19">
        <v>4</v>
      </c>
      <c r="M171" s="9">
        <f t="shared" si="12"/>
        <v>7.5</v>
      </c>
      <c r="N171" s="19" t="s">
        <v>453</v>
      </c>
      <c r="O171" s="19"/>
      <c r="P171" s="19"/>
      <c r="Q171" s="19"/>
      <c r="R171" s="19"/>
      <c r="S171" s="19"/>
    </row>
    <row r="172" spans="1:19" ht="106.5" customHeight="1" x14ac:dyDescent="0.25">
      <c r="A172" s="19" t="s">
        <v>274</v>
      </c>
      <c r="B172" s="19" t="s">
        <v>59</v>
      </c>
      <c r="C172" s="19" t="s">
        <v>616</v>
      </c>
      <c r="D172" s="19" t="s">
        <v>764</v>
      </c>
      <c r="E172" s="19" t="s">
        <v>20</v>
      </c>
      <c r="F172" s="19" t="s">
        <v>249</v>
      </c>
      <c r="G172" s="19" t="s">
        <v>111</v>
      </c>
      <c r="H172" s="19">
        <v>25</v>
      </c>
      <c r="I172" s="19">
        <v>3</v>
      </c>
      <c r="J172" s="19">
        <f t="shared" si="13"/>
        <v>75</v>
      </c>
      <c r="K172" s="19" t="s">
        <v>113</v>
      </c>
      <c r="L172" s="19">
        <v>4</v>
      </c>
      <c r="M172" s="9">
        <f t="shared" si="12"/>
        <v>18.75</v>
      </c>
      <c r="N172" s="19" t="s">
        <v>462</v>
      </c>
      <c r="O172" s="19"/>
      <c r="P172" s="19"/>
      <c r="Q172" s="19"/>
      <c r="R172" s="19"/>
      <c r="S172" s="19"/>
    </row>
    <row r="173" spans="1:19" ht="75" x14ac:dyDescent="0.25">
      <c r="A173" s="19" t="s">
        <v>274</v>
      </c>
      <c r="B173" s="19" t="s">
        <v>59</v>
      </c>
      <c r="C173" s="19" t="s">
        <v>616</v>
      </c>
      <c r="D173" s="19" t="s">
        <v>764</v>
      </c>
      <c r="E173" s="19" t="s">
        <v>93</v>
      </c>
      <c r="F173" s="19" t="s">
        <v>250</v>
      </c>
      <c r="G173" s="19" t="s">
        <v>105</v>
      </c>
      <c r="H173" s="19">
        <v>25</v>
      </c>
      <c r="I173" s="19">
        <v>2</v>
      </c>
      <c r="J173" s="19">
        <f t="shared" si="13"/>
        <v>50</v>
      </c>
      <c r="K173" s="19" t="s">
        <v>106</v>
      </c>
      <c r="L173" s="19">
        <v>7</v>
      </c>
      <c r="M173" s="9">
        <f t="shared" si="12"/>
        <v>7.1428571428571432</v>
      </c>
      <c r="N173" s="19" t="s">
        <v>486</v>
      </c>
      <c r="O173" s="19"/>
      <c r="P173" s="19"/>
      <c r="Q173" s="19"/>
      <c r="R173" s="19"/>
      <c r="S173" s="19"/>
    </row>
    <row r="174" spans="1:19" ht="60" x14ac:dyDescent="0.25">
      <c r="A174" s="19" t="s">
        <v>274</v>
      </c>
      <c r="B174" s="19" t="s">
        <v>59</v>
      </c>
      <c r="C174" s="19" t="s">
        <v>615</v>
      </c>
      <c r="D174" s="19" t="s">
        <v>156</v>
      </c>
      <c r="E174" s="19" t="s">
        <v>41</v>
      </c>
      <c r="F174" s="19" t="s">
        <v>47</v>
      </c>
      <c r="G174" s="19" t="s">
        <v>66</v>
      </c>
      <c r="H174" s="19">
        <v>16</v>
      </c>
      <c r="I174" s="19">
        <v>3</v>
      </c>
      <c r="J174" s="19">
        <f t="shared" si="13"/>
        <v>48</v>
      </c>
      <c r="K174" s="19" t="s">
        <v>50</v>
      </c>
      <c r="L174" s="19">
        <v>7</v>
      </c>
      <c r="M174" s="9">
        <f t="shared" si="12"/>
        <v>6.8571428571428568</v>
      </c>
      <c r="N174" s="19" t="s">
        <v>470</v>
      </c>
      <c r="O174" s="19"/>
      <c r="P174" s="19"/>
      <c r="Q174" s="19"/>
      <c r="R174" s="19"/>
      <c r="S174" s="19"/>
    </row>
    <row r="175" spans="1:19" ht="60" x14ac:dyDescent="0.25">
      <c r="A175" s="19" t="s">
        <v>274</v>
      </c>
      <c r="B175" s="19" t="s">
        <v>59</v>
      </c>
      <c r="C175" s="19" t="s">
        <v>615</v>
      </c>
      <c r="D175" s="19" t="s">
        <v>156</v>
      </c>
      <c r="E175" s="19" t="s">
        <v>41</v>
      </c>
      <c r="F175" s="19" t="s">
        <v>43</v>
      </c>
      <c r="G175" s="19" t="s">
        <v>46</v>
      </c>
      <c r="H175" s="19">
        <v>25</v>
      </c>
      <c r="I175" s="19">
        <v>3</v>
      </c>
      <c r="J175" s="19">
        <f t="shared" si="13"/>
        <v>75</v>
      </c>
      <c r="K175" s="19" t="s">
        <v>44</v>
      </c>
      <c r="L175" s="19">
        <v>7</v>
      </c>
      <c r="M175" s="9">
        <f t="shared" si="12"/>
        <v>10.714285714285714</v>
      </c>
      <c r="N175" s="19" t="s">
        <v>471</v>
      </c>
      <c r="O175" s="19"/>
      <c r="P175" s="19"/>
      <c r="Q175" s="19"/>
      <c r="R175" s="19"/>
      <c r="S175" s="19"/>
    </row>
    <row r="176" spans="1:19" ht="105" x14ac:dyDescent="0.25">
      <c r="A176" s="19" t="s">
        <v>274</v>
      </c>
      <c r="B176" s="19" t="s">
        <v>59</v>
      </c>
      <c r="C176" s="19" t="s">
        <v>615</v>
      </c>
      <c r="D176" s="19" t="s">
        <v>156</v>
      </c>
      <c r="E176" s="19" t="s">
        <v>41</v>
      </c>
      <c r="F176" s="19" t="s">
        <v>51</v>
      </c>
      <c r="G176" s="19" t="s">
        <v>48</v>
      </c>
      <c r="H176" s="19">
        <v>25</v>
      </c>
      <c r="I176" s="19">
        <v>3</v>
      </c>
      <c r="J176" s="19">
        <f t="shared" si="13"/>
        <v>75</v>
      </c>
      <c r="K176" s="19" t="s">
        <v>49</v>
      </c>
      <c r="L176" s="19">
        <v>7</v>
      </c>
      <c r="M176" s="9">
        <f t="shared" si="12"/>
        <v>10.714285714285714</v>
      </c>
      <c r="N176" s="19" t="s">
        <v>471</v>
      </c>
      <c r="O176" s="19"/>
      <c r="P176" s="19"/>
      <c r="Q176" s="19"/>
      <c r="R176" s="19"/>
      <c r="S176" s="19"/>
    </row>
    <row r="177" spans="1:19" ht="90" x14ac:dyDescent="0.25">
      <c r="A177" s="19" t="s">
        <v>274</v>
      </c>
      <c r="B177" s="19" t="s">
        <v>59</v>
      </c>
      <c r="C177" s="19" t="s">
        <v>615</v>
      </c>
      <c r="D177" s="19" t="s">
        <v>156</v>
      </c>
      <c r="E177" s="19" t="s">
        <v>93</v>
      </c>
      <c r="F177" s="19" t="s">
        <v>94</v>
      </c>
      <c r="G177" s="19" t="s">
        <v>95</v>
      </c>
      <c r="H177" s="19">
        <v>10</v>
      </c>
      <c r="I177" s="19">
        <v>3</v>
      </c>
      <c r="J177" s="19">
        <f t="shared" si="13"/>
        <v>30</v>
      </c>
      <c r="K177" s="19" t="s">
        <v>96</v>
      </c>
      <c r="L177" s="19">
        <v>7</v>
      </c>
      <c r="M177" s="9">
        <f t="shared" si="12"/>
        <v>4.2857142857142856</v>
      </c>
      <c r="N177" s="19" t="s">
        <v>486</v>
      </c>
      <c r="O177" s="19"/>
      <c r="P177" s="19"/>
      <c r="Q177" s="19"/>
      <c r="R177" s="19"/>
      <c r="S177" s="19"/>
    </row>
    <row r="178" spans="1:19" ht="90" x14ac:dyDescent="0.25">
      <c r="A178" s="19" t="s">
        <v>274</v>
      </c>
      <c r="B178" s="19" t="s">
        <v>59</v>
      </c>
      <c r="C178" s="19" t="s">
        <v>615</v>
      </c>
      <c r="D178" s="19" t="s">
        <v>156</v>
      </c>
      <c r="E178" s="19" t="s">
        <v>101</v>
      </c>
      <c r="F178" s="19" t="s">
        <v>102</v>
      </c>
      <c r="G178" s="19" t="s">
        <v>103</v>
      </c>
      <c r="H178" s="19">
        <v>5</v>
      </c>
      <c r="I178" s="19">
        <v>3</v>
      </c>
      <c r="J178" s="19">
        <f t="shared" si="13"/>
        <v>15</v>
      </c>
      <c r="K178" s="19" t="s">
        <v>498</v>
      </c>
      <c r="L178" s="19">
        <v>10</v>
      </c>
      <c r="M178" s="9">
        <f t="shared" si="12"/>
        <v>1.5</v>
      </c>
      <c r="N178" s="19"/>
      <c r="O178" s="19"/>
      <c r="P178" s="19"/>
      <c r="Q178" s="19"/>
      <c r="R178" s="19"/>
      <c r="S178" s="19"/>
    </row>
    <row r="179" spans="1:19" ht="75" x14ac:dyDescent="0.25">
      <c r="A179" s="19" t="s">
        <v>274</v>
      </c>
      <c r="B179" s="19" t="s">
        <v>59</v>
      </c>
      <c r="C179" s="19" t="s">
        <v>615</v>
      </c>
      <c r="D179" s="19" t="s">
        <v>156</v>
      </c>
      <c r="E179" s="19" t="s">
        <v>93</v>
      </c>
      <c r="F179" s="19" t="s">
        <v>148</v>
      </c>
      <c r="G179" s="19" t="s">
        <v>105</v>
      </c>
      <c r="H179" s="19">
        <v>25</v>
      </c>
      <c r="I179" s="19">
        <v>2</v>
      </c>
      <c r="J179" s="19">
        <f t="shared" si="13"/>
        <v>50</v>
      </c>
      <c r="K179" s="19" t="s">
        <v>163</v>
      </c>
      <c r="L179" s="19">
        <v>7</v>
      </c>
      <c r="M179" s="9">
        <f t="shared" si="12"/>
        <v>7.1428571428571432</v>
      </c>
      <c r="N179" s="19" t="s">
        <v>486</v>
      </c>
      <c r="O179" s="19"/>
      <c r="P179" s="19"/>
      <c r="Q179" s="19"/>
      <c r="R179" s="19"/>
      <c r="S179" s="19"/>
    </row>
    <row r="180" spans="1:19" ht="108.75" customHeight="1" x14ac:dyDescent="0.25">
      <c r="A180" s="19" t="s">
        <v>274</v>
      </c>
      <c r="B180" s="19" t="s">
        <v>59</v>
      </c>
      <c r="C180" s="19" t="s">
        <v>615</v>
      </c>
      <c r="D180" s="19" t="s">
        <v>156</v>
      </c>
      <c r="E180" s="19" t="s">
        <v>20</v>
      </c>
      <c r="F180" s="19" t="s">
        <v>461</v>
      </c>
      <c r="G180" s="19" t="s">
        <v>111</v>
      </c>
      <c r="H180" s="19">
        <v>25</v>
      </c>
      <c r="I180" s="19">
        <v>4</v>
      </c>
      <c r="J180" s="19">
        <f t="shared" si="13"/>
        <v>100</v>
      </c>
      <c r="K180" s="19" t="s">
        <v>113</v>
      </c>
      <c r="L180" s="19">
        <v>4</v>
      </c>
      <c r="M180" s="9">
        <f t="shared" si="12"/>
        <v>25</v>
      </c>
      <c r="N180" s="19" t="s">
        <v>462</v>
      </c>
      <c r="O180" s="19"/>
      <c r="P180" s="19"/>
      <c r="Q180" s="19"/>
      <c r="R180" s="19"/>
      <c r="S180" s="19"/>
    </row>
    <row r="181" spans="1:19" ht="111" customHeight="1" x14ac:dyDescent="0.25">
      <c r="A181" s="19" t="s">
        <v>274</v>
      </c>
      <c r="B181" s="19" t="s">
        <v>59</v>
      </c>
      <c r="C181" s="19" t="s">
        <v>615</v>
      </c>
      <c r="D181" s="19" t="s">
        <v>156</v>
      </c>
      <c r="E181" s="19" t="s">
        <v>86</v>
      </c>
      <c r="F181" s="19" t="s">
        <v>149</v>
      </c>
      <c r="G181" s="19" t="s">
        <v>150</v>
      </c>
      <c r="H181" s="19">
        <v>25</v>
      </c>
      <c r="I181" s="19">
        <v>2</v>
      </c>
      <c r="J181" s="19">
        <f t="shared" si="13"/>
        <v>50</v>
      </c>
      <c r="K181" s="19" t="s">
        <v>151</v>
      </c>
      <c r="L181" s="19">
        <v>7</v>
      </c>
      <c r="M181" s="9">
        <f t="shared" si="12"/>
        <v>7.1428571428571432</v>
      </c>
      <c r="N181" s="19" t="s">
        <v>451</v>
      </c>
      <c r="O181" s="19"/>
      <c r="P181" s="19"/>
      <c r="Q181" s="19"/>
      <c r="R181" s="19"/>
      <c r="S181" s="19"/>
    </row>
    <row r="182" spans="1:19" ht="127.5" customHeight="1" x14ac:dyDescent="0.25">
      <c r="A182" s="19" t="s">
        <v>274</v>
      </c>
      <c r="B182" s="19" t="s">
        <v>59</v>
      </c>
      <c r="C182" s="19" t="s">
        <v>615</v>
      </c>
      <c r="D182" s="19" t="s">
        <v>156</v>
      </c>
      <c r="E182" s="19" t="s">
        <v>31</v>
      </c>
      <c r="F182" s="19" t="s">
        <v>152</v>
      </c>
      <c r="G182" s="19" t="s">
        <v>478</v>
      </c>
      <c r="H182" s="19">
        <v>25</v>
      </c>
      <c r="I182" s="19">
        <v>2</v>
      </c>
      <c r="J182" s="19">
        <f t="shared" si="13"/>
        <v>50</v>
      </c>
      <c r="K182" s="19"/>
      <c r="L182" s="19">
        <v>4</v>
      </c>
      <c r="M182" s="9">
        <f t="shared" si="12"/>
        <v>12.5</v>
      </c>
      <c r="N182" s="19" t="s">
        <v>499</v>
      </c>
      <c r="O182" s="19"/>
      <c r="P182" s="19"/>
      <c r="Q182" s="19"/>
      <c r="R182" s="19"/>
      <c r="S182" s="19"/>
    </row>
    <row r="183" spans="1:19" ht="102.75" customHeight="1" x14ac:dyDescent="0.25">
      <c r="A183" s="19" t="s">
        <v>274</v>
      </c>
      <c r="B183" s="19" t="s">
        <v>59</v>
      </c>
      <c r="C183" s="19" t="s">
        <v>615</v>
      </c>
      <c r="D183" s="19" t="s">
        <v>156</v>
      </c>
      <c r="E183" s="19" t="s">
        <v>137</v>
      </c>
      <c r="F183" s="19" t="s">
        <v>152</v>
      </c>
      <c r="G183" s="19" t="s">
        <v>153</v>
      </c>
      <c r="H183" s="19">
        <v>25</v>
      </c>
      <c r="I183" s="19">
        <v>2</v>
      </c>
      <c r="J183" s="19">
        <f t="shared" si="13"/>
        <v>50</v>
      </c>
      <c r="K183" s="19" t="s">
        <v>154</v>
      </c>
      <c r="L183" s="19">
        <v>4</v>
      </c>
      <c r="M183" s="9">
        <f t="shared" ref="M183:M189" si="14">J183/L183</f>
        <v>12.5</v>
      </c>
      <c r="N183" s="19" t="s">
        <v>467</v>
      </c>
      <c r="O183" s="19"/>
      <c r="P183" s="19"/>
      <c r="Q183" s="19"/>
      <c r="R183" s="19"/>
      <c r="S183" s="19"/>
    </row>
    <row r="184" spans="1:19" ht="60" x14ac:dyDescent="0.25">
      <c r="A184" s="19" t="s">
        <v>274</v>
      </c>
      <c r="B184" s="19" t="s">
        <v>59</v>
      </c>
      <c r="C184" s="19" t="s">
        <v>625</v>
      </c>
      <c r="D184" s="19" t="s">
        <v>626</v>
      </c>
      <c r="E184" s="19" t="s">
        <v>41</v>
      </c>
      <c r="F184" s="19" t="s">
        <v>571</v>
      </c>
      <c r="G184" s="19" t="s">
        <v>46</v>
      </c>
      <c r="H184" s="19">
        <v>25</v>
      </c>
      <c r="I184" s="19">
        <v>3</v>
      </c>
      <c r="J184" s="19">
        <f t="shared" si="13"/>
        <v>75</v>
      </c>
      <c r="K184" s="19" t="s">
        <v>44</v>
      </c>
      <c r="L184" s="19">
        <v>7</v>
      </c>
      <c r="M184" s="9">
        <f t="shared" si="14"/>
        <v>10.714285714285714</v>
      </c>
      <c r="N184" s="19" t="s">
        <v>471</v>
      </c>
      <c r="O184" s="19"/>
      <c r="P184" s="19"/>
      <c r="Q184" s="19"/>
      <c r="R184" s="19"/>
      <c r="S184" s="19"/>
    </row>
    <row r="185" spans="1:19" ht="75" x14ac:dyDescent="0.25">
      <c r="A185" s="19" t="s">
        <v>274</v>
      </c>
      <c r="B185" s="19" t="s">
        <v>59</v>
      </c>
      <c r="C185" s="19" t="s">
        <v>625</v>
      </c>
      <c r="D185" s="19" t="s">
        <v>626</v>
      </c>
      <c r="E185" s="19" t="s">
        <v>41</v>
      </c>
      <c r="F185" s="19" t="s">
        <v>572</v>
      </c>
      <c r="G185" s="19" t="s">
        <v>589</v>
      </c>
      <c r="H185" s="19">
        <v>16</v>
      </c>
      <c r="I185" s="19">
        <v>3</v>
      </c>
      <c r="J185" s="19">
        <f t="shared" si="13"/>
        <v>48</v>
      </c>
      <c r="K185" s="19" t="s">
        <v>590</v>
      </c>
      <c r="L185" s="19">
        <v>7</v>
      </c>
      <c r="M185" s="9">
        <f t="shared" si="14"/>
        <v>6.8571428571428568</v>
      </c>
      <c r="N185" s="19"/>
      <c r="O185" s="19"/>
      <c r="P185" s="19"/>
      <c r="Q185" s="19"/>
      <c r="R185" s="19"/>
      <c r="S185" s="19"/>
    </row>
    <row r="186" spans="1:19" s="40" customFormat="1" ht="60" x14ac:dyDescent="0.25">
      <c r="A186" s="19" t="s">
        <v>274</v>
      </c>
      <c r="B186" s="19" t="s">
        <v>59</v>
      </c>
      <c r="C186" s="19" t="s">
        <v>625</v>
      </c>
      <c r="D186" s="19" t="s">
        <v>626</v>
      </c>
      <c r="E186" s="19" t="s">
        <v>71</v>
      </c>
      <c r="F186" s="19" t="s">
        <v>292</v>
      </c>
      <c r="G186" s="19" t="s">
        <v>70</v>
      </c>
      <c r="H186" s="19">
        <v>16</v>
      </c>
      <c r="I186" s="19">
        <v>2</v>
      </c>
      <c r="J186" s="19">
        <f t="shared" si="13"/>
        <v>32</v>
      </c>
      <c r="K186" s="19"/>
      <c r="L186" s="19">
        <v>4</v>
      </c>
      <c r="M186" s="9">
        <f t="shared" si="14"/>
        <v>8</v>
      </c>
      <c r="N186" s="19" t="s">
        <v>460</v>
      </c>
      <c r="O186" s="19"/>
      <c r="P186" s="19"/>
      <c r="Q186" s="19"/>
      <c r="R186" s="19"/>
      <c r="S186" s="19"/>
    </row>
    <row r="187" spans="1:19" s="40" customFormat="1" ht="226.5" customHeight="1" x14ac:dyDescent="0.25">
      <c r="A187" s="19" t="s">
        <v>274</v>
      </c>
      <c r="B187" s="19" t="s">
        <v>59</v>
      </c>
      <c r="C187" s="19" t="s">
        <v>625</v>
      </c>
      <c r="D187" s="19" t="s">
        <v>626</v>
      </c>
      <c r="E187" s="19" t="s">
        <v>73</v>
      </c>
      <c r="F187" s="19" t="s">
        <v>363</v>
      </c>
      <c r="G187" s="19" t="s">
        <v>364</v>
      </c>
      <c r="H187" s="19">
        <v>25</v>
      </c>
      <c r="I187" s="19">
        <v>2</v>
      </c>
      <c r="J187" s="19">
        <f t="shared" si="13"/>
        <v>50</v>
      </c>
      <c r="K187" s="19" t="s">
        <v>516</v>
      </c>
      <c r="L187" s="19">
        <v>7</v>
      </c>
      <c r="M187" s="9">
        <f t="shared" si="14"/>
        <v>7.1428571428571432</v>
      </c>
      <c r="N187" s="19" t="s">
        <v>595</v>
      </c>
      <c r="O187" s="19"/>
      <c r="P187" s="19"/>
      <c r="Q187" s="19"/>
      <c r="R187" s="19"/>
      <c r="S187" s="19"/>
    </row>
    <row r="188" spans="1:19" ht="90" x14ac:dyDescent="0.25">
      <c r="A188" s="19" t="s">
        <v>274</v>
      </c>
      <c r="B188" s="19" t="s">
        <v>59</v>
      </c>
      <c r="C188" s="19" t="s">
        <v>625</v>
      </c>
      <c r="D188" s="19" t="s">
        <v>626</v>
      </c>
      <c r="E188" s="19" t="s">
        <v>35</v>
      </c>
      <c r="F188" s="19" t="s">
        <v>365</v>
      </c>
      <c r="G188" s="19" t="s">
        <v>366</v>
      </c>
      <c r="H188" s="19">
        <v>5</v>
      </c>
      <c r="I188" s="19">
        <v>4</v>
      </c>
      <c r="J188" s="19">
        <f t="shared" si="13"/>
        <v>20</v>
      </c>
      <c r="K188" s="19"/>
      <c r="L188" s="19">
        <v>4</v>
      </c>
      <c r="M188" s="9">
        <f t="shared" si="14"/>
        <v>5</v>
      </c>
      <c r="N188" s="19" t="s">
        <v>518</v>
      </c>
      <c r="O188" s="19"/>
      <c r="P188" s="19"/>
      <c r="Q188" s="19"/>
      <c r="R188" s="19"/>
      <c r="S188" s="19"/>
    </row>
    <row r="189" spans="1:19" ht="60" x14ac:dyDescent="0.25">
      <c r="A189" s="19" t="s">
        <v>274</v>
      </c>
      <c r="B189" s="19" t="s">
        <v>59</v>
      </c>
      <c r="C189" s="19" t="s">
        <v>625</v>
      </c>
      <c r="D189" s="19" t="s">
        <v>626</v>
      </c>
      <c r="E189" s="19" t="s">
        <v>349</v>
      </c>
      <c r="F189" s="19" t="s">
        <v>573</v>
      </c>
      <c r="G189" s="19" t="s">
        <v>367</v>
      </c>
      <c r="H189" s="19">
        <v>10</v>
      </c>
      <c r="I189" s="19">
        <v>2</v>
      </c>
      <c r="J189" s="19">
        <f t="shared" si="13"/>
        <v>20</v>
      </c>
      <c r="K189" s="19" t="s">
        <v>590</v>
      </c>
      <c r="L189" s="19">
        <v>7</v>
      </c>
      <c r="M189" s="9">
        <f t="shared" si="14"/>
        <v>2.8571428571428572</v>
      </c>
      <c r="N189" s="19"/>
      <c r="O189" s="19"/>
      <c r="P189" s="19"/>
      <c r="Q189" s="19"/>
      <c r="R189" s="19"/>
      <c r="S189" s="19"/>
    </row>
  </sheetData>
  <autoFilter ref="A1:S189" xr:uid="{00000000-0009-0000-0000-00000E000000}"/>
  <phoneticPr fontId="1" type="noConversion"/>
  <conditionalFormatting sqref="M1:M19 M21:M29 M31:M1048576">
    <cfRule type="cellIs" dxfId="108" priority="11" operator="greaterThan">
      <formula>75</formula>
    </cfRule>
    <cfRule type="cellIs" dxfId="107" priority="12" operator="between">
      <formula>48</formula>
      <formula>75</formula>
    </cfRule>
    <cfRule type="cellIs" dxfId="106" priority="13" operator="between">
      <formula>30</formula>
      <formula>47</formula>
    </cfRule>
    <cfRule type="cellIs" dxfId="105" priority="14" operator="between">
      <formula>14</formula>
      <formula>29</formula>
    </cfRule>
    <cfRule type="cellIs" dxfId="104" priority="15" operator="between">
      <formula>1</formula>
      <formula>13</formula>
    </cfRule>
  </conditionalFormatting>
  <conditionalFormatting sqref="M20">
    <cfRule type="cellIs" dxfId="103" priority="6" operator="greaterThan">
      <formula>75</formula>
    </cfRule>
    <cfRule type="cellIs" dxfId="102" priority="7" operator="between">
      <formula>48</formula>
      <formula>75</formula>
    </cfRule>
    <cfRule type="cellIs" dxfId="101" priority="8" operator="between">
      <formula>30</formula>
      <formula>47</formula>
    </cfRule>
    <cfRule type="cellIs" dxfId="100" priority="9" operator="between">
      <formula>14</formula>
      <formula>29</formula>
    </cfRule>
    <cfRule type="cellIs" dxfId="99" priority="10" operator="between">
      <formula>1</formula>
      <formula>13</formula>
    </cfRule>
  </conditionalFormatting>
  <conditionalFormatting sqref="M30">
    <cfRule type="cellIs" dxfId="98" priority="1" operator="greaterThan">
      <formula>75</formula>
    </cfRule>
    <cfRule type="cellIs" dxfId="97" priority="2" operator="between">
      <formula>48</formula>
      <formula>75</formula>
    </cfRule>
    <cfRule type="cellIs" dxfId="96" priority="3" operator="between">
      <formula>30</formula>
      <formula>47</formula>
    </cfRule>
    <cfRule type="cellIs" dxfId="95" priority="4" operator="between">
      <formula>14</formula>
      <formula>29</formula>
    </cfRule>
    <cfRule type="cellIs" dxfId="94" priority="5" operator="between">
      <formula>1</formula>
      <formula>13</formula>
    </cfRule>
  </conditionalFormatting>
  <pageMargins left="0.59055118110236227" right="0.39370078740157483" top="0.59055118110236227" bottom="0.39370078740157483" header="0.31496062992125984" footer="0.31496062992125984"/>
  <pageSetup paperSize="8" scale="85" orientation="landscape" r:id="rId1"/>
  <headerFooter>
    <oddHeader>&amp;CEvaluation des Risques Professionnels  - Document Unique&amp;RMAJ suite CST du 18/11/2024</oddHeader>
    <oddFooter>&amp;LUnité 3 : Direction des Services Techniques&amp;CCOMMUNE DE CORBIE&amp;R&amp;P/&amp;N</oddFooter>
  </headerFooter>
  <rowBreaks count="6" manualBreakCount="6">
    <brk id="12" max="16383" man="1"/>
    <brk id="20" max="16383" man="1"/>
    <brk id="41" max="16383" man="1"/>
    <brk id="75" max="16383" man="1"/>
    <brk id="173" max="16383" man="1"/>
    <brk id="183"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G11"/>
  <sheetViews>
    <sheetView zoomScale="86" zoomScaleNormal="86" workbookViewId="0">
      <pane ySplit="1" topLeftCell="A2" activePane="bottomLeft" state="frozen"/>
      <selection activeCell="O33" sqref="O33"/>
      <selection pane="bottomLeft" activeCell="D3" sqref="D3"/>
    </sheetView>
  </sheetViews>
  <sheetFormatPr baseColWidth="10" defaultRowHeight="15" x14ac:dyDescent="0.25"/>
  <cols>
    <col min="1" max="1" width="11.42578125" style="10"/>
    <col min="2" max="2" width="24" style="10" customWidth="1"/>
    <col min="3" max="3" width="22.85546875" style="10" customWidth="1"/>
    <col min="4" max="4" width="23.42578125" style="10" customWidth="1"/>
    <col min="5" max="5" width="22.5703125" style="10" customWidth="1"/>
    <col min="6" max="6" width="22.85546875" style="10" customWidth="1"/>
    <col min="7" max="7" width="22.7109375" style="10" customWidth="1"/>
    <col min="8" max="10" width="6.7109375" style="10" customWidth="1"/>
    <col min="11" max="11" width="22.85546875" style="10" customWidth="1"/>
    <col min="12" max="12" width="6.7109375" style="10" customWidth="1"/>
    <col min="13" max="13" width="7.140625" style="11" customWidth="1"/>
    <col min="14" max="15" width="22.85546875" style="10" customWidth="1"/>
    <col min="16" max="17" width="11.42578125" style="10"/>
    <col min="18" max="18" width="22.42578125" style="10" customWidth="1"/>
    <col min="19" max="16384" width="11.42578125" style="10"/>
  </cols>
  <sheetData>
    <row r="1" spans="1:33" ht="69.75" customHeight="1" x14ac:dyDescent="0.25">
      <c r="A1" s="14" t="s">
        <v>0</v>
      </c>
      <c r="B1" s="14" t="s">
        <v>1</v>
      </c>
      <c r="C1" s="14" t="s">
        <v>2</v>
      </c>
      <c r="D1" s="14" t="s">
        <v>3</v>
      </c>
      <c r="E1" s="14" t="s">
        <v>4</v>
      </c>
      <c r="F1" s="14" t="s">
        <v>5</v>
      </c>
      <c r="G1" s="14" t="s">
        <v>6</v>
      </c>
      <c r="H1" s="14" t="s">
        <v>7</v>
      </c>
      <c r="I1" s="14" t="s">
        <v>9</v>
      </c>
      <c r="J1" s="15" t="s">
        <v>18</v>
      </c>
      <c r="K1" s="14" t="s">
        <v>8</v>
      </c>
      <c r="L1" s="14" t="s">
        <v>17</v>
      </c>
      <c r="M1" s="16" t="s">
        <v>10</v>
      </c>
      <c r="N1" s="17" t="s">
        <v>11</v>
      </c>
      <c r="O1" s="17" t="s">
        <v>12</v>
      </c>
      <c r="P1" s="17" t="s">
        <v>13</v>
      </c>
      <c r="Q1" s="17" t="s">
        <v>14</v>
      </c>
      <c r="R1" s="17" t="s">
        <v>15</v>
      </c>
      <c r="S1" s="17" t="s">
        <v>16</v>
      </c>
    </row>
    <row r="2" spans="1:33" ht="60" x14ac:dyDescent="0.25">
      <c r="A2" s="8" t="s">
        <v>288</v>
      </c>
      <c r="B2" s="8" t="s">
        <v>777</v>
      </c>
      <c r="C2" s="8" t="s">
        <v>749</v>
      </c>
      <c r="D2" s="8" t="s">
        <v>23</v>
      </c>
      <c r="E2" s="8" t="s">
        <v>24</v>
      </c>
      <c r="F2" s="8" t="s">
        <v>26</v>
      </c>
      <c r="G2" s="8" t="s">
        <v>25</v>
      </c>
      <c r="H2" s="8">
        <v>5</v>
      </c>
      <c r="I2" s="8">
        <v>4</v>
      </c>
      <c r="J2" s="8">
        <f>H2*I2</f>
        <v>20</v>
      </c>
      <c r="K2" s="8" t="s">
        <v>29</v>
      </c>
      <c r="L2" s="8">
        <v>7</v>
      </c>
      <c r="M2" s="9">
        <f>J2/L2</f>
        <v>2.8571428571428572</v>
      </c>
      <c r="N2" s="8" t="s">
        <v>494</v>
      </c>
      <c r="O2" s="8"/>
      <c r="P2" s="8"/>
      <c r="Q2" s="8"/>
      <c r="R2" s="8"/>
      <c r="S2" s="8"/>
    </row>
    <row r="3" spans="1:33" ht="60" x14ac:dyDescent="0.25">
      <c r="A3" s="8" t="s">
        <v>288</v>
      </c>
      <c r="B3" s="8" t="s">
        <v>777</v>
      </c>
      <c r="C3" s="8" t="s">
        <v>749</v>
      </c>
      <c r="D3" s="8" t="s">
        <v>23</v>
      </c>
      <c r="E3" s="8" t="s">
        <v>24</v>
      </c>
      <c r="F3" s="8" t="s">
        <v>27</v>
      </c>
      <c r="G3" s="8" t="s">
        <v>28</v>
      </c>
      <c r="H3" s="8">
        <v>25</v>
      </c>
      <c r="I3" s="8">
        <v>4</v>
      </c>
      <c r="J3" s="8">
        <f t="shared" ref="J3:J11" si="0">H3*I3</f>
        <v>100</v>
      </c>
      <c r="K3" s="8" t="s">
        <v>634</v>
      </c>
      <c r="L3" s="8">
        <v>7</v>
      </c>
      <c r="M3" s="9">
        <f t="shared" ref="M3:M11" si="1">J3/L3</f>
        <v>14.285714285714286</v>
      </c>
      <c r="N3" s="8" t="s">
        <v>494</v>
      </c>
      <c r="O3" s="8"/>
      <c r="P3" s="8"/>
      <c r="Q3" s="8"/>
      <c r="R3" s="8"/>
      <c r="S3" s="8"/>
    </row>
    <row r="4" spans="1:33" ht="90" x14ac:dyDescent="0.25">
      <c r="A4" s="8" t="s">
        <v>288</v>
      </c>
      <c r="B4" s="8" t="s">
        <v>777</v>
      </c>
      <c r="C4" s="8" t="s">
        <v>749</v>
      </c>
      <c r="D4" s="8" t="s">
        <v>23</v>
      </c>
      <c r="E4" s="8" t="s">
        <v>24</v>
      </c>
      <c r="F4" s="8" t="s">
        <v>577</v>
      </c>
      <c r="G4" s="8" t="s">
        <v>25</v>
      </c>
      <c r="H4" s="8">
        <v>5</v>
      </c>
      <c r="I4" s="8">
        <v>4</v>
      </c>
      <c r="J4" s="8">
        <f t="shared" si="0"/>
        <v>20</v>
      </c>
      <c r="K4" s="8" t="s">
        <v>547</v>
      </c>
      <c r="L4" s="8">
        <v>4</v>
      </c>
      <c r="M4" s="9">
        <f t="shared" si="1"/>
        <v>5</v>
      </c>
      <c r="N4" s="8" t="s">
        <v>548</v>
      </c>
      <c r="O4" s="8"/>
      <c r="P4" s="8"/>
      <c r="Q4" s="8"/>
      <c r="R4" s="8"/>
      <c r="S4" s="8"/>
    </row>
    <row r="5" spans="1:33" ht="60" x14ac:dyDescent="0.25">
      <c r="A5" s="8" t="s">
        <v>288</v>
      </c>
      <c r="B5" s="8" t="s">
        <v>777</v>
      </c>
      <c r="C5" s="8" t="s">
        <v>749</v>
      </c>
      <c r="D5" s="8" t="s">
        <v>23</v>
      </c>
      <c r="E5" s="8" t="s">
        <v>31</v>
      </c>
      <c r="F5" s="8" t="s">
        <v>726</v>
      </c>
      <c r="G5" s="8" t="s">
        <v>33</v>
      </c>
      <c r="H5" s="8">
        <v>25</v>
      </c>
      <c r="I5" s="8">
        <v>4</v>
      </c>
      <c r="J5" s="8">
        <f t="shared" si="0"/>
        <v>100</v>
      </c>
      <c r="K5" s="8" t="s">
        <v>34</v>
      </c>
      <c r="L5" s="8">
        <v>7</v>
      </c>
      <c r="M5" s="9">
        <f t="shared" si="1"/>
        <v>14.285714285714286</v>
      </c>
      <c r="N5" s="8" t="s">
        <v>503</v>
      </c>
      <c r="O5" s="8"/>
      <c r="P5" s="8"/>
      <c r="Q5" s="8"/>
      <c r="R5" s="8"/>
      <c r="S5" s="8"/>
    </row>
    <row r="6" spans="1:33" ht="60" x14ac:dyDescent="0.25">
      <c r="A6" s="8" t="s">
        <v>288</v>
      </c>
      <c r="B6" s="8" t="s">
        <v>777</v>
      </c>
      <c r="C6" s="8" t="s">
        <v>749</v>
      </c>
      <c r="D6" s="8" t="s">
        <v>23</v>
      </c>
      <c r="E6" s="8" t="s">
        <v>31</v>
      </c>
      <c r="F6" s="8" t="s">
        <v>726</v>
      </c>
      <c r="G6" s="8" t="s">
        <v>259</v>
      </c>
      <c r="H6" s="8">
        <v>5</v>
      </c>
      <c r="I6" s="8">
        <v>4</v>
      </c>
      <c r="J6" s="8">
        <f t="shared" si="0"/>
        <v>20</v>
      </c>
      <c r="K6" s="8" t="s">
        <v>34</v>
      </c>
      <c r="L6" s="8">
        <v>7</v>
      </c>
      <c r="M6" s="9">
        <f t="shared" si="1"/>
        <v>2.8571428571428572</v>
      </c>
      <c r="N6" s="8" t="s">
        <v>503</v>
      </c>
      <c r="O6" s="8"/>
      <c r="P6" s="8"/>
      <c r="Q6" s="8"/>
      <c r="R6" s="8"/>
      <c r="S6" s="8"/>
    </row>
    <row r="7" spans="1:33" ht="60" x14ac:dyDescent="0.25">
      <c r="A7" s="8" t="s">
        <v>288</v>
      </c>
      <c r="B7" s="8" t="s">
        <v>777</v>
      </c>
      <c r="C7" s="8" t="s">
        <v>749</v>
      </c>
      <c r="D7" s="8" t="s">
        <v>23</v>
      </c>
      <c r="E7" s="8" t="s">
        <v>31</v>
      </c>
      <c r="F7" s="8" t="s">
        <v>726</v>
      </c>
      <c r="G7" s="8" t="s">
        <v>524</v>
      </c>
      <c r="H7" s="8">
        <v>25</v>
      </c>
      <c r="I7" s="8">
        <v>4</v>
      </c>
      <c r="J7" s="8">
        <f t="shared" si="0"/>
        <v>100</v>
      </c>
      <c r="K7" s="8" t="s">
        <v>34</v>
      </c>
      <c r="L7" s="8">
        <v>7</v>
      </c>
      <c r="M7" s="9">
        <f t="shared" si="1"/>
        <v>14.285714285714286</v>
      </c>
      <c r="N7" s="8" t="s">
        <v>503</v>
      </c>
      <c r="O7" s="8"/>
      <c r="P7" s="8"/>
      <c r="Q7" s="8"/>
      <c r="R7" s="8"/>
      <c r="S7" s="8"/>
    </row>
    <row r="8" spans="1:33" ht="60" x14ac:dyDescent="0.25">
      <c r="A8" s="8" t="s">
        <v>288</v>
      </c>
      <c r="B8" s="8" t="s">
        <v>777</v>
      </c>
      <c r="C8" s="8" t="s">
        <v>749</v>
      </c>
      <c r="D8" s="8" t="s">
        <v>23</v>
      </c>
      <c r="E8" s="8" t="s">
        <v>31</v>
      </c>
      <c r="F8" s="8" t="s">
        <v>726</v>
      </c>
      <c r="G8" s="8" t="s">
        <v>259</v>
      </c>
      <c r="H8" s="8">
        <v>5</v>
      </c>
      <c r="I8" s="8">
        <v>4</v>
      </c>
      <c r="J8" s="8">
        <f t="shared" si="0"/>
        <v>20</v>
      </c>
      <c r="K8" s="8" t="s">
        <v>34</v>
      </c>
      <c r="L8" s="8">
        <v>7</v>
      </c>
      <c r="M8" s="9">
        <f t="shared" si="1"/>
        <v>2.8571428571428572</v>
      </c>
      <c r="N8" s="8" t="s">
        <v>503</v>
      </c>
      <c r="O8" s="8"/>
      <c r="P8" s="8"/>
      <c r="Q8" s="8"/>
      <c r="R8" s="8"/>
      <c r="S8" s="8"/>
    </row>
    <row r="9" spans="1:33" s="8" customFormat="1" ht="90" x14ac:dyDescent="0.25">
      <c r="A9" s="8" t="s">
        <v>288</v>
      </c>
      <c r="B9" s="8" t="s">
        <v>777</v>
      </c>
      <c r="C9" s="8" t="s">
        <v>749</v>
      </c>
      <c r="D9" s="8" t="s">
        <v>23</v>
      </c>
      <c r="E9" s="8" t="s">
        <v>35</v>
      </c>
      <c r="F9" s="8" t="s">
        <v>731</v>
      </c>
      <c r="G9" s="8" t="s">
        <v>732</v>
      </c>
      <c r="H9" s="8">
        <v>5</v>
      </c>
      <c r="I9" s="8">
        <v>4</v>
      </c>
      <c r="J9" s="8">
        <f t="shared" si="0"/>
        <v>20</v>
      </c>
      <c r="L9" s="8">
        <v>4</v>
      </c>
      <c r="M9" s="9">
        <f>J9/L9</f>
        <v>5</v>
      </c>
      <c r="T9" s="10"/>
      <c r="U9" s="10"/>
      <c r="V9" s="10"/>
      <c r="W9" s="10"/>
      <c r="X9" s="10"/>
      <c r="Y9" s="10"/>
      <c r="Z9" s="10"/>
      <c r="AA9" s="10"/>
      <c r="AB9" s="10"/>
      <c r="AC9" s="10"/>
      <c r="AD9" s="10"/>
      <c r="AE9" s="10"/>
      <c r="AF9" s="10"/>
      <c r="AG9" s="10"/>
    </row>
    <row r="10" spans="1:33" s="8" customFormat="1" ht="60" x14ac:dyDescent="0.25">
      <c r="A10" s="8" t="s">
        <v>288</v>
      </c>
      <c r="B10" s="8" t="s">
        <v>777</v>
      </c>
      <c r="C10" s="8" t="s">
        <v>749</v>
      </c>
      <c r="D10" s="8" t="s">
        <v>23</v>
      </c>
      <c r="E10" s="8" t="s">
        <v>35</v>
      </c>
      <c r="F10" s="8" t="s">
        <v>733</v>
      </c>
      <c r="G10" s="8" t="s">
        <v>734</v>
      </c>
      <c r="H10" s="8">
        <v>5</v>
      </c>
      <c r="I10" s="8">
        <v>2</v>
      </c>
      <c r="J10" s="8">
        <f t="shared" si="0"/>
        <v>10</v>
      </c>
      <c r="L10" s="8">
        <v>7</v>
      </c>
      <c r="M10" s="9">
        <f t="shared" si="1"/>
        <v>1.4285714285714286</v>
      </c>
      <c r="N10" s="8" t="s">
        <v>447</v>
      </c>
      <c r="T10" s="10"/>
      <c r="U10" s="10"/>
      <c r="V10" s="10"/>
      <c r="W10" s="10"/>
      <c r="X10" s="10"/>
      <c r="Y10" s="10"/>
      <c r="Z10" s="10"/>
      <c r="AA10" s="10"/>
      <c r="AB10" s="10"/>
      <c r="AC10" s="10"/>
      <c r="AD10" s="10"/>
      <c r="AE10" s="10"/>
      <c r="AF10" s="10"/>
      <c r="AG10" s="10"/>
    </row>
    <row r="11" spans="1:33" ht="94.5" customHeight="1" x14ac:dyDescent="0.25">
      <c r="A11" s="8" t="s">
        <v>288</v>
      </c>
      <c r="B11" s="8" t="s">
        <v>777</v>
      </c>
      <c r="C11" s="8" t="s">
        <v>750</v>
      </c>
      <c r="D11" s="8" t="s">
        <v>38</v>
      </c>
      <c r="E11" s="8" t="s">
        <v>35</v>
      </c>
      <c r="F11" s="8" t="s">
        <v>576</v>
      </c>
      <c r="G11" s="8" t="s">
        <v>64</v>
      </c>
      <c r="H11" s="8">
        <v>25</v>
      </c>
      <c r="I11" s="8">
        <v>3</v>
      </c>
      <c r="J11" s="8">
        <f t="shared" si="0"/>
        <v>75</v>
      </c>
      <c r="K11" s="8" t="s">
        <v>552</v>
      </c>
      <c r="L11" s="8">
        <v>4</v>
      </c>
      <c r="M11" s="9">
        <f t="shared" si="1"/>
        <v>18.75</v>
      </c>
      <c r="N11" s="8" t="s">
        <v>449</v>
      </c>
      <c r="O11" s="8"/>
      <c r="P11" s="8"/>
      <c r="Q11" s="8"/>
      <c r="R11" s="8"/>
      <c r="S11" s="8"/>
    </row>
  </sheetData>
  <autoFilter ref="A1:S11" xr:uid="{00000000-0009-0000-0000-00000F000000}">
    <sortState ref="A2:S14">
      <sortCondition descending="1" ref="E1:E14"/>
    </sortState>
  </autoFilter>
  <phoneticPr fontId="1" type="noConversion"/>
  <conditionalFormatting sqref="M1:M1048576">
    <cfRule type="cellIs" dxfId="93" priority="1" operator="greaterThan">
      <formula>75</formula>
    </cfRule>
    <cfRule type="cellIs" dxfId="92" priority="2" operator="between">
      <formula>48</formula>
      <formula>75</formula>
    </cfRule>
    <cfRule type="cellIs" dxfId="91" priority="3" operator="between">
      <formula>30</formula>
      <formula>47</formula>
    </cfRule>
    <cfRule type="cellIs" dxfId="90" priority="4" operator="between">
      <formula>14</formula>
      <formula>29</formula>
    </cfRule>
    <cfRule type="cellIs" dxfId="89" priority="5" operator="between">
      <formula>1</formula>
      <formula>13</formula>
    </cfRule>
  </conditionalFormatting>
  <pageMargins left="0.59055118110236227" right="0.39370078740157483" top="0.59055118110236227" bottom="0.39370078740157483" header="0.31496062992125984" footer="0.31496062992125984"/>
  <pageSetup paperSize="8" scale="85" orientation="landscape" r:id="rId1"/>
  <headerFooter>
    <oddHeader>&amp;CEvaluation des Risques Professionnels  - Document Unique&amp;RMAJ suite CST du  18/11/2024</oddHeader>
    <oddFooter>&amp;LUnité 4 : Direction des Finances&amp;CCOMMUNE DE CORBIE&amp;R&amp;P/&amp;N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S209"/>
  <sheetViews>
    <sheetView zoomScale="86" zoomScaleNormal="86" workbookViewId="0">
      <pane ySplit="1" topLeftCell="A2" activePane="bottomLeft" state="frozen"/>
      <selection activeCell="O33" sqref="O33"/>
      <selection pane="bottomLeft" activeCell="O33" sqref="O33"/>
    </sheetView>
  </sheetViews>
  <sheetFormatPr baseColWidth="10" defaultRowHeight="15" x14ac:dyDescent="0.25"/>
  <cols>
    <col min="1" max="1" width="11.42578125" style="10"/>
    <col min="2" max="2" width="24" style="10" customWidth="1"/>
    <col min="3" max="3" width="22.85546875" style="10" customWidth="1"/>
    <col min="4" max="4" width="23.42578125" style="10" customWidth="1"/>
    <col min="5" max="5" width="22.5703125" style="10" customWidth="1"/>
    <col min="6" max="6" width="22.85546875" style="10" customWidth="1"/>
    <col min="7" max="7" width="22.7109375" style="10" customWidth="1"/>
    <col min="8" max="10" width="6.7109375" style="10" customWidth="1"/>
    <col min="11" max="11" width="22.85546875" style="10" customWidth="1"/>
    <col min="12" max="12" width="6.7109375" style="10" customWidth="1"/>
    <col min="13" max="13" width="7.140625" style="11" customWidth="1"/>
    <col min="14" max="15" width="22.85546875" style="10" customWidth="1"/>
    <col min="16" max="17" width="11.42578125" style="10"/>
    <col min="18" max="18" width="22.42578125" style="10" customWidth="1"/>
    <col min="19" max="16384" width="11.42578125" style="10"/>
  </cols>
  <sheetData>
    <row r="1" spans="1:19" ht="69.75" customHeight="1" x14ac:dyDescent="0.25">
      <c r="A1" s="14" t="s">
        <v>0</v>
      </c>
      <c r="B1" s="14" t="s">
        <v>1</v>
      </c>
      <c r="C1" s="14" t="s">
        <v>2</v>
      </c>
      <c r="D1" s="14" t="s">
        <v>3</v>
      </c>
      <c r="E1" s="14" t="s">
        <v>4</v>
      </c>
      <c r="F1" s="14" t="s">
        <v>5</v>
      </c>
      <c r="G1" s="14" t="s">
        <v>6</v>
      </c>
      <c r="H1" s="14" t="s">
        <v>7</v>
      </c>
      <c r="I1" s="14" t="s">
        <v>9</v>
      </c>
      <c r="J1" s="15" t="s">
        <v>18</v>
      </c>
      <c r="K1" s="14" t="s">
        <v>8</v>
      </c>
      <c r="L1" s="14" t="s">
        <v>17</v>
      </c>
      <c r="M1" s="16" t="s">
        <v>10</v>
      </c>
      <c r="N1" s="17" t="s">
        <v>11</v>
      </c>
      <c r="O1" s="17" t="s">
        <v>12</v>
      </c>
      <c r="P1" s="17" t="s">
        <v>13</v>
      </c>
      <c r="Q1" s="17" t="s">
        <v>14</v>
      </c>
      <c r="R1" s="17" t="s">
        <v>15</v>
      </c>
      <c r="S1" s="17" t="s">
        <v>16</v>
      </c>
    </row>
    <row r="2" spans="1:19" ht="45" x14ac:dyDescent="0.25">
      <c r="A2" s="8" t="s">
        <v>302</v>
      </c>
      <c r="B2" s="8" t="s">
        <v>629</v>
      </c>
      <c r="C2" s="8" t="s">
        <v>632</v>
      </c>
      <c r="D2" s="8" t="s">
        <v>23</v>
      </c>
      <c r="E2" s="8" t="s">
        <v>24</v>
      </c>
      <c r="F2" s="8" t="s">
        <v>26</v>
      </c>
      <c r="G2" s="8" t="s">
        <v>25</v>
      </c>
      <c r="H2" s="8">
        <v>5</v>
      </c>
      <c r="I2" s="8">
        <v>4</v>
      </c>
      <c r="J2" s="8">
        <f>H2*I2</f>
        <v>20</v>
      </c>
      <c r="K2" s="8" t="s">
        <v>29</v>
      </c>
      <c r="L2" s="8">
        <v>7</v>
      </c>
      <c r="M2" s="9">
        <f t="shared" ref="M2:M9" si="0">J2/L2</f>
        <v>2.8571428571428572</v>
      </c>
      <c r="N2" s="8" t="s">
        <v>494</v>
      </c>
      <c r="O2" s="8"/>
      <c r="P2" s="8"/>
      <c r="Q2" s="8"/>
      <c r="R2" s="8"/>
      <c r="S2" s="8"/>
    </row>
    <row r="3" spans="1:19" ht="60" x14ac:dyDescent="0.25">
      <c r="A3" s="8" t="s">
        <v>302</v>
      </c>
      <c r="B3" s="8" t="s">
        <v>629</v>
      </c>
      <c r="C3" s="8" t="s">
        <v>632</v>
      </c>
      <c r="D3" s="8" t="s">
        <v>23</v>
      </c>
      <c r="E3" s="8" t="s">
        <v>24</v>
      </c>
      <c r="F3" s="8" t="s">
        <v>27</v>
      </c>
      <c r="G3" s="8" t="s">
        <v>28</v>
      </c>
      <c r="H3" s="8">
        <v>25</v>
      </c>
      <c r="I3" s="8">
        <v>4</v>
      </c>
      <c r="J3" s="8">
        <f t="shared" ref="J3:J9" si="1">H3*I3</f>
        <v>100</v>
      </c>
      <c r="K3" s="8" t="s">
        <v>631</v>
      </c>
      <c r="L3" s="8">
        <v>7</v>
      </c>
      <c r="M3" s="9">
        <f t="shared" si="0"/>
        <v>14.285714285714286</v>
      </c>
      <c r="N3" s="8" t="s">
        <v>494</v>
      </c>
      <c r="O3" s="8"/>
      <c r="P3" s="8"/>
      <c r="Q3" s="8"/>
      <c r="R3" s="8"/>
      <c r="S3" s="8"/>
    </row>
    <row r="4" spans="1:19" ht="45" x14ac:dyDescent="0.25">
      <c r="A4" s="8" t="s">
        <v>302</v>
      </c>
      <c r="B4" s="8" t="s">
        <v>629</v>
      </c>
      <c r="C4" s="8" t="s">
        <v>632</v>
      </c>
      <c r="D4" s="8" t="s">
        <v>23</v>
      </c>
      <c r="E4" s="8" t="s">
        <v>31</v>
      </c>
      <c r="F4" s="8" t="s">
        <v>726</v>
      </c>
      <c r="G4" s="8" t="s">
        <v>524</v>
      </c>
      <c r="H4" s="8">
        <v>25</v>
      </c>
      <c r="I4" s="8">
        <v>4</v>
      </c>
      <c r="J4" s="8">
        <f t="shared" si="1"/>
        <v>100</v>
      </c>
      <c r="K4" s="8" t="s">
        <v>34</v>
      </c>
      <c r="L4" s="8">
        <v>7</v>
      </c>
      <c r="M4" s="9">
        <f t="shared" si="0"/>
        <v>14.285714285714286</v>
      </c>
      <c r="N4" s="8" t="s">
        <v>503</v>
      </c>
      <c r="O4" s="8"/>
      <c r="P4" s="8"/>
      <c r="Q4" s="8"/>
      <c r="R4" s="8"/>
      <c r="S4" s="8"/>
    </row>
    <row r="5" spans="1:19" ht="45" x14ac:dyDescent="0.25">
      <c r="A5" s="8" t="s">
        <v>302</v>
      </c>
      <c r="B5" s="8" t="s">
        <v>629</v>
      </c>
      <c r="C5" s="8" t="s">
        <v>632</v>
      </c>
      <c r="D5" s="8" t="s">
        <v>23</v>
      </c>
      <c r="E5" s="8" t="s">
        <v>31</v>
      </c>
      <c r="F5" s="8" t="s">
        <v>726</v>
      </c>
      <c r="G5" s="8" t="s">
        <v>259</v>
      </c>
      <c r="H5" s="8">
        <v>5</v>
      </c>
      <c r="I5" s="8">
        <v>4</v>
      </c>
      <c r="J5" s="8">
        <f t="shared" si="1"/>
        <v>20</v>
      </c>
      <c r="K5" s="8" t="s">
        <v>34</v>
      </c>
      <c r="L5" s="8">
        <v>7</v>
      </c>
      <c r="M5" s="9">
        <f t="shared" si="0"/>
        <v>2.8571428571428572</v>
      </c>
      <c r="N5" s="8" t="s">
        <v>503</v>
      </c>
      <c r="O5" s="8"/>
      <c r="P5" s="8"/>
      <c r="Q5" s="8"/>
      <c r="R5" s="8"/>
      <c r="S5" s="8"/>
    </row>
    <row r="6" spans="1:19" ht="90" x14ac:dyDescent="0.25">
      <c r="A6" s="8" t="s">
        <v>302</v>
      </c>
      <c r="B6" s="8" t="s">
        <v>629</v>
      </c>
      <c r="C6" s="8" t="s">
        <v>632</v>
      </c>
      <c r="D6" s="8" t="s">
        <v>40</v>
      </c>
      <c r="E6" s="8" t="s">
        <v>41</v>
      </c>
      <c r="F6" s="8" t="s">
        <v>42</v>
      </c>
      <c r="G6" s="8" t="s">
        <v>409</v>
      </c>
      <c r="H6" s="8">
        <v>16</v>
      </c>
      <c r="I6" s="8">
        <v>3</v>
      </c>
      <c r="J6" s="8">
        <f t="shared" si="1"/>
        <v>48</v>
      </c>
      <c r="K6" s="8" t="s">
        <v>558</v>
      </c>
      <c r="L6" s="8">
        <v>7</v>
      </c>
      <c r="M6" s="9">
        <f t="shared" si="0"/>
        <v>6.8571428571428568</v>
      </c>
      <c r="N6" s="8" t="s">
        <v>470</v>
      </c>
      <c r="O6" s="8"/>
      <c r="P6" s="8"/>
      <c r="Q6" s="8"/>
      <c r="R6" s="8"/>
      <c r="S6" s="8"/>
    </row>
    <row r="7" spans="1:19" ht="60" x14ac:dyDescent="0.25">
      <c r="A7" s="8" t="s">
        <v>302</v>
      </c>
      <c r="B7" s="8" t="s">
        <v>629</v>
      </c>
      <c r="C7" s="8" t="s">
        <v>632</v>
      </c>
      <c r="D7" s="8" t="s">
        <v>40</v>
      </c>
      <c r="E7" s="8" t="s">
        <v>41</v>
      </c>
      <c r="F7" s="8" t="s">
        <v>408</v>
      </c>
      <c r="G7" s="8" t="s">
        <v>46</v>
      </c>
      <c r="H7" s="8">
        <v>25</v>
      </c>
      <c r="I7" s="8">
        <v>2</v>
      </c>
      <c r="J7" s="8">
        <f t="shared" si="1"/>
        <v>50</v>
      </c>
      <c r="K7" s="8" t="s">
        <v>44</v>
      </c>
      <c r="L7" s="8">
        <v>7</v>
      </c>
      <c r="M7" s="9">
        <f t="shared" si="0"/>
        <v>7.1428571428571432</v>
      </c>
      <c r="N7" s="8" t="s">
        <v>471</v>
      </c>
      <c r="O7" s="8"/>
      <c r="P7" s="8"/>
      <c r="Q7" s="8"/>
      <c r="R7" s="8"/>
      <c r="S7" s="8"/>
    </row>
    <row r="8" spans="1:19" ht="86.25" customHeight="1" x14ac:dyDescent="0.25">
      <c r="A8" s="8" t="s">
        <v>302</v>
      </c>
      <c r="B8" s="8" t="s">
        <v>629</v>
      </c>
      <c r="C8" s="8" t="s">
        <v>632</v>
      </c>
      <c r="D8" s="8" t="s">
        <v>23</v>
      </c>
      <c r="E8" s="8" t="s">
        <v>35</v>
      </c>
      <c r="F8" s="8" t="s">
        <v>407</v>
      </c>
      <c r="G8" s="8" t="s">
        <v>37</v>
      </c>
      <c r="H8" s="8">
        <v>5</v>
      </c>
      <c r="I8" s="8">
        <v>2</v>
      </c>
      <c r="J8" s="8">
        <f t="shared" si="1"/>
        <v>10</v>
      </c>
      <c r="K8" s="8"/>
      <c r="L8" s="8">
        <v>7</v>
      </c>
      <c r="M8" s="9">
        <f t="shared" si="0"/>
        <v>1.4285714285714286</v>
      </c>
      <c r="N8" s="8" t="s">
        <v>447</v>
      </c>
      <c r="O8" s="8"/>
      <c r="P8" s="8"/>
      <c r="Q8" s="8"/>
      <c r="R8" s="8"/>
      <c r="S8" s="8"/>
    </row>
    <row r="9" spans="1:19" ht="105" customHeight="1" x14ac:dyDescent="0.25">
      <c r="A9" s="8" t="s">
        <v>302</v>
      </c>
      <c r="B9" s="8" t="s">
        <v>629</v>
      </c>
      <c r="C9" s="8" t="s">
        <v>633</v>
      </c>
      <c r="D9" s="8" t="s">
        <v>38</v>
      </c>
      <c r="E9" s="8" t="s">
        <v>35</v>
      </c>
      <c r="F9" s="8" t="s">
        <v>576</v>
      </c>
      <c r="G9" s="8" t="s">
        <v>64</v>
      </c>
      <c r="H9" s="8">
        <v>25</v>
      </c>
      <c r="I9" s="8">
        <v>3</v>
      </c>
      <c r="J9" s="8">
        <f t="shared" si="1"/>
        <v>75</v>
      </c>
      <c r="K9" s="8" t="s">
        <v>552</v>
      </c>
      <c r="L9" s="8">
        <v>4</v>
      </c>
      <c r="M9" s="9">
        <f t="shared" si="0"/>
        <v>18.75</v>
      </c>
      <c r="N9" s="8" t="s">
        <v>449</v>
      </c>
      <c r="O9" s="8"/>
      <c r="P9" s="8"/>
      <c r="Q9" s="8"/>
      <c r="R9" s="8"/>
      <c r="S9" s="8"/>
    </row>
    <row r="116" spans="10:13" x14ac:dyDescent="0.25">
      <c r="J116" s="10">
        <f t="shared" ref="J116:J147" si="2">H116*I116</f>
        <v>0</v>
      </c>
      <c r="M116" s="10" t="e">
        <f t="shared" ref="M116:M147" si="3">J116/L116</f>
        <v>#DIV/0!</v>
      </c>
    </row>
    <row r="117" spans="10:13" x14ac:dyDescent="0.25">
      <c r="J117" s="10">
        <f t="shared" si="2"/>
        <v>0</v>
      </c>
      <c r="M117" s="10" t="e">
        <f t="shared" si="3"/>
        <v>#DIV/0!</v>
      </c>
    </row>
    <row r="118" spans="10:13" x14ac:dyDescent="0.25">
      <c r="J118" s="10">
        <f t="shared" si="2"/>
        <v>0</v>
      </c>
      <c r="M118" s="10" t="e">
        <f t="shared" si="3"/>
        <v>#DIV/0!</v>
      </c>
    </row>
    <row r="119" spans="10:13" x14ac:dyDescent="0.25">
      <c r="J119" s="10">
        <f t="shared" si="2"/>
        <v>0</v>
      </c>
      <c r="M119" s="10" t="e">
        <f t="shared" si="3"/>
        <v>#DIV/0!</v>
      </c>
    </row>
    <row r="120" spans="10:13" x14ac:dyDescent="0.25">
      <c r="J120" s="10">
        <f t="shared" si="2"/>
        <v>0</v>
      </c>
      <c r="M120" s="10" t="e">
        <f t="shared" si="3"/>
        <v>#DIV/0!</v>
      </c>
    </row>
    <row r="121" spans="10:13" x14ac:dyDescent="0.25">
      <c r="J121" s="10">
        <f t="shared" si="2"/>
        <v>0</v>
      </c>
      <c r="M121" s="10" t="e">
        <f t="shared" si="3"/>
        <v>#DIV/0!</v>
      </c>
    </row>
    <row r="122" spans="10:13" x14ac:dyDescent="0.25">
      <c r="J122" s="10">
        <f t="shared" si="2"/>
        <v>0</v>
      </c>
      <c r="M122" s="10" t="e">
        <f t="shared" si="3"/>
        <v>#DIV/0!</v>
      </c>
    </row>
    <row r="123" spans="10:13" x14ac:dyDescent="0.25">
      <c r="J123" s="10">
        <f t="shared" si="2"/>
        <v>0</v>
      </c>
      <c r="M123" s="10" t="e">
        <f t="shared" si="3"/>
        <v>#DIV/0!</v>
      </c>
    </row>
    <row r="124" spans="10:13" x14ac:dyDescent="0.25">
      <c r="J124" s="10">
        <f t="shared" si="2"/>
        <v>0</v>
      </c>
      <c r="M124" s="10" t="e">
        <f t="shared" si="3"/>
        <v>#DIV/0!</v>
      </c>
    </row>
    <row r="125" spans="10:13" x14ac:dyDescent="0.25">
      <c r="J125" s="10">
        <f t="shared" si="2"/>
        <v>0</v>
      </c>
      <c r="M125" s="10" t="e">
        <f t="shared" si="3"/>
        <v>#DIV/0!</v>
      </c>
    </row>
    <row r="126" spans="10:13" x14ac:dyDescent="0.25">
      <c r="J126" s="10">
        <f t="shared" si="2"/>
        <v>0</v>
      </c>
      <c r="M126" s="10" t="e">
        <f t="shared" si="3"/>
        <v>#DIV/0!</v>
      </c>
    </row>
    <row r="127" spans="10:13" x14ac:dyDescent="0.25">
      <c r="J127" s="10">
        <f t="shared" si="2"/>
        <v>0</v>
      </c>
      <c r="M127" s="10" t="e">
        <f t="shared" si="3"/>
        <v>#DIV/0!</v>
      </c>
    </row>
    <row r="128" spans="10:13" x14ac:dyDescent="0.25">
      <c r="J128" s="10">
        <f t="shared" si="2"/>
        <v>0</v>
      </c>
      <c r="M128" s="10" t="e">
        <f t="shared" si="3"/>
        <v>#DIV/0!</v>
      </c>
    </row>
    <row r="129" spans="10:13" x14ac:dyDescent="0.25">
      <c r="J129" s="10">
        <f t="shared" si="2"/>
        <v>0</v>
      </c>
      <c r="M129" s="10" t="e">
        <f t="shared" si="3"/>
        <v>#DIV/0!</v>
      </c>
    </row>
    <row r="130" spans="10:13" x14ac:dyDescent="0.25">
      <c r="J130" s="10">
        <f t="shared" si="2"/>
        <v>0</v>
      </c>
      <c r="M130" s="10" t="e">
        <f t="shared" si="3"/>
        <v>#DIV/0!</v>
      </c>
    </row>
    <row r="131" spans="10:13" x14ac:dyDescent="0.25">
      <c r="J131" s="10">
        <f t="shared" si="2"/>
        <v>0</v>
      </c>
      <c r="M131" s="10" t="e">
        <f t="shared" si="3"/>
        <v>#DIV/0!</v>
      </c>
    </row>
    <row r="132" spans="10:13" x14ac:dyDescent="0.25">
      <c r="J132" s="10">
        <f t="shared" si="2"/>
        <v>0</v>
      </c>
      <c r="M132" s="10" t="e">
        <f t="shared" si="3"/>
        <v>#DIV/0!</v>
      </c>
    </row>
    <row r="133" spans="10:13" x14ac:dyDescent="0.25">
      <c r="J133" s="10">
        <f t="shared" si="2"/>
        <v>0</v>
      </c>
      <c r="M133" s="10" t="e">
        <f t="shared" si="3"/>
        <v>#DIV/0!</v>
      </c>
    </row>
    <row r="134" spans="10:13" x14ac:dyDescent="0.25">
      <c r="J134" s="10">
        <f t="shared" si="2"/>
        <v>0</v>
      </c>
      <c r="M134" s="10" t="e">
        <f t="shared" si="3"/>
        <v>#DIV/0!</v>
      </c>
    </row>
    <row r="135" spans="10:13" x14ac:dyDescent="0.25">
      <c r="J135" s="10">
        <f t="shared" si="2"/>
        <v>0</v>
      </c>
      <c r="M135" s="10" t="e">
        <f t="shared" si="3"/>
        <v>#DIV/0!</v>
      </c>
    </row>
    <row r="136" spans="10:13" x14ac:dyDescent="0.25">
      <c r="J136" s="10">
        <f t="shared" si="2"/>
        <v>0</v>
      </c>
      <c r="M136" s="10" t="e">
        <f t="shared" si="3"/>
        <v>#DIV/0!</v>
      </c>
    </row>
    <row r="137" spans="10:13" x14ac:dyDescent="0.25">
      <c r="J137" s="10">
        <f t="shared" si="2"/>
        <v>0</v>
      </c>
      <c r="M137" s="10" t="e">
        <f t="shared" si="3"/>
        <v>#DIV/0!</v>
      </c>
    </row>
    <row r="138" spans="10:13" x14ac:dyDescent="0.25">
      <c r="J138" s="10">
        <f t="shared" si="2"/>
        <v>0</v>
      </c>
      <c r="M138" s="10" t="e">
        <f t="shared" si="3"/>
        <v>#DIV/0!</v>
      </c>
    </row>
    <row r="139" spans="10:13" x14ac:dyDescent="0.25">
      <c r="J139" s="10">
        <f t="shared" si="2"/>
        <v>0</v>
      </c>
      <c r="M139" s="10" t="e">
        <f t="shared" si="3"/>
        <v>#DIV/0!</v>
      </c>
    </row>
    <row r="140" spans="10:13" x14ac:dyDescent="0.25">
      <c r="J140" s="10">
        <f t="shared" si="2"/>
        <v>0</v>
      </c>
      <c r="M140" s="10" t="e">
        <f t="shared" si="3"/>
        <v>#DIV/0!</v>
      </c>
    </row>
    <row r="141" spans="10:13" x14ac:dyDescent="0.25">
      <c r="J141" s="10">
        <f t="shared" si="2"/>
        <v>0</v>
      </c>
      <c r="M141" s="10" t="e">
        <f t="shared" si="3"/>
        <v>#DIV/0!</v>
      </c>
    </row>
    <row r="142" spans="10:13" x14ac:dyDescent="0.25">
      <c r="J142" s="10">
        <f t="shared" si="2"/>
        <v>0</v>
      </c>
      <c r="M142" s="10" t="e">
        <f t="shared" si="3"/>
        <v>#DIV/0!</v>
      </c>
    </row>
    <row r="143" spans="10:13" x14ac:dyDescent="0.25">
      <c r="J143" s="10">
        <f t="shared" si="2"/>
        <v>0</v>
      </c>
      <c r="M143" s="10" t="e">
        <f t="shared" si="3"/>
        <v>#DIV/0!</v>
      </c>
    </row>
    <row r="144" spans="10:13" x14ac:dyDescent="0.25">
      <c r="J144" s="10">
        <f t="shared" si="2"/>
        <v>0</v>
      </c>
      <c r="M144" s="10" t="e">
        <f t="shared" si="3"/>
        <v>#DIV/0!</v>
      </c>
    </row>
    <row r="145" spans="10:13" x14ac:dyDescent="0.25">
      <c r="J145" s="10">
        <f t="shared" si="2"/>
        <v>0</v>
      </c>
      <c r="M145" s="10" t="e">
        <f t="shared" si="3"/>
        <v>#DIV/0!</v>
      </c>
    </row>
    <row r="146" spans="10:13" x14ac:dyDescent="0.25">
      <c r="J146" s="10">
        <f t="shared" si="2"/>
        <v>0</v>
      </c>
      <c r="M146" s="10" t="e">
        <f t="shared" si="3"/>
        <v>#DIV/0!</v>
      </c>
    </row>
    <row r="147" spans="10:13" x14ac:dyDescent="0.25">
      <c r="J147" s="10">
        <f t="shared" si="2"/>
        <v>0</v>
      </c>
      <c r="M147" s="10" t="e">
        <f t="shared" si="3"/>
        <v>#DIV/0!</v>
      </c>
    </row>
    <row r="148" spans="10:13" x14ac:dyDescent="0.25">
      <c r="J148" s="10">
        <f t="shared" ref="J148:J179" si="4">H148*I148</f>
        <v>0</v>
      </c>
      <c r="M148" s="10" t="e">
        <f t="shared" ref="M148:M179" si="5">J148/L148</f>
        <v>#DIV/0!</v>
      </c>
    </row>
    <row r="149" spans="10:13" x14ac:dyDescent="0.25">
      <c r="J149" s="10">
        <f t="shared" si="4"/>
        <v>0</v>
      </c>
      <c r="M149" s="10" t="e">
        <f t="shared" si="5"/>
        <v>#DIV/0!</v>
      </c>
    </row>
    <row r="150" spans="10:13" x14ac:dyDescent="0.25">
      <c r="J150" s="10">
        <f t="shared" si="4"/>
        <v>0</v>
      </c>
      <c r="M150" s="10" t="e">
        <f t="shared" si="5"/>
        <v>#DIV/0!</v>
      </c>
    </row>
    <row r="151" spans="10:13" x14ac:dyDescent="0.25">
      <c r="J151" s="10">
        <f t="shared" si="4"/>
        <v>0</v>
      </c>
      <c r="M151" s="10" t="e">
        <f t="shared" si="5"/>
        <v>#DIV/0!</v>
      </c>
    </row>
    <row r="152" spans="10:13" x14ac:dyDescent="0.25">
      <c r="J152" s="10">
        <f t="shared" si="4"/>
        <v>0</v>
      </c>
      <c r="M152" s="10" t="e">
        <f t="shared" si="5"/>
        <v>#DIV/0!</v>
      </c>
    </row>
    <row r="153" spans="10:13" x14ac:dyDescent="0.25">
      <c r="J153" s="10">
        <f t="shared" si="4"/>
        <v>0</v>
      </c>
      <c r="M153" s="10" t="e">
        <f t="shared" si="5"/>
        <v>#DIV/0!</v>
      </c>
    </row>
    <row r="154" spans="10:13" x14ac:dyDescent="0.25">
      <c r="J154" s="10">
        <f t="shared" si="4"/>
        <v>0</v>
      </c>
      <c r="M154" s="10" t="e">
        <f t="shared" si="5"/>
        <v>#DIV/0!</v>
      </c>
    </row>
    <row r="155" spans="10:13" x14ac:dyDescent="0.25">
      <c r="J155" s="10">
        <f t="shared" si="4"/>
        <v>0</v>
      </c>
      <c r="M155" s="10" t="e">
        <f t="shared" si="5"/>
        <v>#DIV/0!</v>
      </c>
    </row>
    <row r="156" spans="10:13" x14ac:dyDescent="0.25">
      <c r="J156" s="10">
        <f t="shared" si="4"/>
        <v>0</v>
      </c>
      <c r="M156" s="10" t="e">
        <f t="shared" si="5"/>
        <v>#DIV/0!</v>
      </c>
    </row>
    <row r="157" spans="10:13" x14ac:dyDescent="0.25">
      <c r="J157" s="10">
        <f t="shared" si="4"/>
        <v>0</v>
      </c>
      <c r="M157" s="10" t="e">
        <f t="shared" si="5"/>
        <v>#DIV/0!</v>
      </c>
    </row>
    <row r="158" spans="10:13" x14ac:dyDescent="0.25">
      <c r="J158" s="10">
        <f t="shared" si="4"/>
        <v>0</v>
      </c>
      <c r="M158" s="10" t="e">
        <f t="shared" si="5"/>
        <v>#DIV/0!</v>
      </c>
    </row>
    <row r="159" spans="10:13" x14ac:dyDescent="0.25">
      <c r="J159" s="10">
        <f t="shared" si="4"/>
        <v>0</v>
      </c>
      <c r="M159" s="10" t="e">
        <f t="shared" si="5"/>
        <v>#DIV/0!</v>
      </c>
    </row>
    <row r="160" spans="10:13" x14ac:dyDescent="0.25">
      <c r="J160" s="10">
        <f t="shared" si="4"/>
        <v>0</v>
      </c>
      <c r="M160" s="10" t="e">
        <f t="shared" si="5"/>
        <v>#DIV/0!</v>
      </c>
    </row>
    <row r="161" spans="10:13" x14ac:dyDescent="0.25">
      <c r="J161" s="10">
        <f t="shared" si="4"/>
        <v>0</v>
      </c>
      <c r="M161" s="10" t="e">
        <f t="shared" si="5"/>
        <v>#DIV/0!</v>
      </c>
    </row>
    <row r="162" spans="10:13" x14ac:dyDescent="0.25">
      <c r="J162" s="10">
        <f t="shared" si="4"/>
        <v>0</v>
      </c>
      <c r="M162" s="10" t="e">
        <f t="shared" si="5"/>
        <v>#DIV/0!</v>
      </c>
    </row>
    <row r="163" spans="10:13" x14ac:dyDescent="0.25">
      <c r="J163" s="10">
        <f t="shared" si="4"/>
        <v>0</v>
      </c>
      <c r="M163" s="10" t="e">
        <f t="shared" si="5"/>
        <v>#DIV/0!</v>
      </c>
    </row>
    <row r="164" spans="10:13" x14ac:dyDescent="0.25">
      <c r="J164" s="10">
        <f t="shared" si="4"/>
        <v>0</v>
      </c>
      <c r="M164" s="10" t="e">
        <f t="shared" si="5"/>
        <v>#DIV/0!</v>
      </c>
    </row>
    <row r="165" spans="10:13" x14ac:dyDescent="0.25">
      <c r="J165" s="10">
        <f t="shared" si="4"/>
        <v>0</v>
      </c>
      <c r="M165" s="10" t="e">
        <f t="shared" si="5"/>
        <v>#DIV/0!</v>
      </c>
    </row>
    <row r="166" spans="10:13" x14ac:dyDescent="0.25">
      <c r="J166" s="10">
        <f t="shared" si="4"/>
        <v>0</v>
      </c>
      <c r="M166" s="10" t="e">
        <f t="shared" si="5"/>
        <v>#DIV/0!</v>
      </c>
    </row>
    <row r="167" spans="10:13" x14ac:dyDescent="0.25">
      <c r="J167" s="10">
        <f t="shared" si="4"/>
        <v>0</v>
      </c>
      <c r="M167" s="10" t="e">
        <f t="shared" si="5"/>
        <v>#DIV/0!</v>
      </c>
    </row>
    <row r="168" spans="10:13" x14ac:dyDescent="0.25">
      <c r="J168" s="10">
        <f t="shared" si="4"/>
        <v>0</v>
      </c>
      <c r="M168" s="10" t="e">
        <f t="shared" si="5"/>
        <v>#DIV/0!</v>
      </c>
    </row>
    <row r="169" spans="10:13" x14ac:dyDescent="0.25">
      <c r="J169" s="10">
        <f t="shared" si="4"/>
        <v>0</v>
      </c>
      <c r="M169" s="10" t="e">
        <f t="shared" si="5"/>
        <v>#DIV/0!</v>
      </c>
    </row>
    <row r="170" spans="10:13" x14ac:dyDescent="0.25">
      <c r="J170" s="10">
        <f t="shared" si="4"/>
        <v>0</v>
      </c>
      <c r="M170" s="10" t="e">
        <f t="shared" si="5"/>
        <v>#DIV/0!</v>
      </c>
    </row>
    <row r="171" spans="10:13" x14ac:dyDescent="0.25">
      <c r="J171" s="10">
        <f t="shared" si="4"/>
        <v>0</v>
      </c>
      <c r="M171" s="10" t="e">
        <f t="shared" si="5"/>
        <v>#DIV/0!</v>
      </c>
    </row>
    <row r="172" spans="10:13" x14ac:dyDescent="0.25">
      <c r="J172" s="10">
        <f t="shared" si="4"/>
        <v>0</v>
      </c>
      <c r="M172" s="10" t="e">
        <f t="shared" si="5"/>
        <v>#DIV/0!</v>
      </c>
    </row>
    <row r="173" spans="10:13" x14ac:dyDescent="0.25">
      <c r="J173" s="10">
        <f t="shared" si="4"/>
        <v>0</v>
      </c>
      <c r="M173" s="10" t="e">
        <f t="shared" si="5"/>
        <v>#DIV/0!</v>
      </c>
    </row>
    <row r="174" spans="10:13" x14ac:dyDescent="0.25">
      <c r="J174" s="10">
        <f t="shared" si="4"/>
        <v>0</v>
      </c>
      <c r="M174" s="10" t="e">
        <f t="shared" si="5"/>
        <v>#DIV/0!</v>
      </c>
    </row>
    <row r="175" spans="10:13" x14ac:dyDescent="0.25">
      <c r="J175" s="10">
        <f t="shared" si="4"/>
        <v>0</v>
      </c>
      <c r="M175" s="10" t="e">
        <f t="shared" si="5"/>
        <v>#DIV/0!</v>
      </c>
    </row>
    <row r="176" spans="10:13" x14ac:dyDescent="0.25">
      <c r="J176" s="10">
        <f t="shared" si="4"/>
        <v>0</v>
      </c>
      <c r="M176" s="10" t="e">
        <f t="shared" si="5"/>
        <v>#DIV/0!</v>
      </c>
    </row>
    <row r="177" spans="10:13" x14ac:dyDescent="0.25">
      <c r="J177" s="10">
        <f t="shared" si="4"/>
        <v>0</v>
      </c>
      <c r="M177" s="10" t="e">
        <f t="shared" si="5"/>
        <v>#DIV/0!</v>
      </c>
    </row>
    <row r="178" spans="10:13" x14ac:dyDescent="0.25">
      <c r="J178" s="10">
        <f t="shared" si="4"/>
        <v>0</v>
      </c>
      <c r="M178" s="10" t="e">
        <f t="shared" si="5"/>
        <v>#DIV/0!</v>
      </c>
    </row>
    <row r="179" spans="10:13" x14ac:dyDescent="0.25">
      <c r="J179" s="10">
        <f t="shared" si="4"/>
        <v>0</v>
      </c>
      <c r="M179" s="10" t="e">
        <f t="shared" si="5"/>
        <v>#DIV/0!</v>
      </c>
    </row>
    <row r="180" spans="10:13" x14ac:dyDescent="0.25">
      <c r="J180" s="10">
        <f t="shared" ref="J180:J209" si="6">H180*I180</f>
        <v>0</v>
      </c>
      <c r="M180" s="10" t="e">
        <f t="shared" ref="M180:M209" si="7">J180/L180</f>
        <v>#DIV/0!</v>
      </c>
    </row>
    <row r="181" spans="10:13" x14ac:dyDescent="0.25">
      <c r="J181" s="10">
        <f t="shared" si="6"/>
        <v>0</v>
      </c>
      <c r="M181" s="10" t="e">
        <f t="shared" si="7"/>
        <v>#DIV/0!</v>
      </c>
    </row>
    <row r="182" spans="10:13" x14ac:dyDescent="0.25">
      <c r="J182" s="10">
        <f t="shared" si="6"/>
        <v>0</v>
      </c>
      <c r="M182" s="10" t="e">
        <f t="shared" si="7"/>
        <v>#DIV/0!</v>
      </c>
    </row>
    <row r="183" spans="10:13" x14ac:dyDescent="0.25">
      <c r="J183" s="10">
        <f t="shared" si="6"/>
        <v>0</v>
      </c>
      <c r="M183" s="10" t="e">
        <f t="shared" si="7"/>
        <v>#DIV/0!</v>
      </c>
    </row>
    <row r="184" spans="10:13" x14ac:dyDescent="0.25">
      <c r="J184" s="10">
        <f t="shared" si="6"/>
        <v>0</v>
      </c>
      <c r="M184" s="10" t="e">
        <f t="shared" si="7"/>
        <v>#DIV/0!</v>
      </c>
    </row>
    <row r="185" spans="10:13" x14ac:dyDescent="0.25">
      <c r="J185" s="10">
        <f t="shared" si="6"/>
        <v>0</v>
      </c>
      <c r="M185" s="10" t="e">
        <f t="shared" si="7"/>
        <v>#DIV/0!</v>
      </c>
    </row>
    <row r="186" spans="10:13" x14ac:dyDescent="0.25">
      <c r="J186" s="10">
        <f t="shared" si="6"/>
        <v>0</v>
      </c>
      <c r="M186" s="10" t="e">
        <f t="shared" si="7"/>
        <v>#DIV/0!</v>
      </c>
    </row>
    <row r="187" spans="10:13" x14ac:dyDescent="0.25">
      <c r="J187" s="10">
        <f t="shared" si="6"/>
        <v>0</v>
      </c>
      <c r="M187" s="10" t="e">
        <f t="shared" si="7"/>
        <v>#DIV/0!</v>
      </c>
    </row>
    <row r="188" spans="10:13" x14ac:dyDescent="0.25">
      <c r="J188" s="10">
        <f t="shared" si="6"/>
        <v>0</v>
      </c>
      <c r="M188" s="10" t="e">
        <f t="shared" si="7"/>
        <v>#DIV/0!</v>
      </c>
    </row>
    <row r="189" spans="10:13" x14ac:dyDescent="0.25">
      <c r="J189" s="10">
        <f t="shared" si="6"/>
        <v>0</v>
      </c>
      <c r="M189" s="10" t="e">
        <f t="shared" si="7"/>
        <v>#DIV/0!</v>
      </c>
    </row>
    <row r="190" spans="10:13" x14ac:dyDescent="0.25">
      <c r="J190" s="10">
        <f t="shared" si="6"/>
        <v>0</v>
      </c>
      <c r="M190" s="10" t="e">
        <f t="shared" si="7"/>
        <v>#DIV/0!</v>
      </c>
    </row>
    <row r="191" spans="10:13" x14ac:dyDescent="0.25">
      <c r="J191" s="10">
        <f t="shared" si="6"/>
        <v>0</v>
      </c>
      <c r="M191" s="10" t="e">
        <f t="shared" si="7"/>
        <v>#DIV/0!</v>
      </c>
    </row>
    <row r="192" spans="10:13" x14ac:dyDescent="0.25">
      <c r="J192" s="10">
        <f t="shared" si="6"/>
        <v>0</v>
      </c>
      <c r="M192" s="10" t="e">
        <f t="shared" si="7"/>
        <v>#DIV/0!</v>
      </c>
    </row>
    <row r="193" spans="10:13" x14ac:dyDescent="0.25">
      <c r="J193" s="10">
        <f t="shared" si="6"/>
        <v>0</v>
      </c>
      <c r="M193" s="10" t="e">
        <f t="shared" si="7"/>
        <v>#DIV/0!</v>
      </c>
    </row>
    <row r="194" spans="10:13" x14ac:dyDescent="0.25">
      <c r="J194" s="10">
        <f t="shared" si="6"/>
        <v>0</v>
      </c>
      <c r="M194" s="10" t="e">
        <f t="shared" si="7"/>
        <v>#DIV/0!</v>
      </c>
    </row>
    <row r="195" spans="10:13" x14ac:dyDescent="0.25">
      <c r="J195" s="10">
        <f t="shared" si="6"/>
        <v>0</v>
      </c>
      <c r="M195" s="10" t="e">
        <f t="shared" si="7"/>
        <v>#DIV/0!</v>
      </c>
    </row>
    <row r="196" spans="10:13" x14ac:dyDescent="0.25">
      <c r="J196" s="10">
        <f t="shared" si="6"/>
        <v>0</v>
      </c>
      <c r="M196" s="10" t="e">
        <f t="shared" si="7"/>
        <v>#DIV/0!</v>
      </c>
    </row>
    <row r="197" spans="10:13" x14ac:dyDescent="0.25">
      <c r="J197" s="10">
        <f t="shared" si="6"/>
        <v>0</v>
      </c>
      <c r="M197" s="10" t="e">
        <f t="shared" si="7"/>
        <v>#DIV/0!</v>
      </c>
    </row>
    <row r="198" spans="10:13" x14ac:dyDescent="0.25">
      <c r="J198" s="10">
        <f t="shared" si="6"/>
        <v>0</v>
      </c>
      <c r="M198" s="10" t="e">
        <f t="shared" si="7"/>
        <v>#DIV/0!</v>
      </c>
    </row>
    <row r="199" spans="10:13" x14ac:dyDescent="0.25">
      <c r="J199" s="10">
        <f t="shared" si="6"/>
        <v>0</v>
      </c>
      <c r="M199" s="10" t="e">
        <f t="shared" si="7"/>
        <v>#DIV/0!</v>
      </c>
    </row>
    <row r="200" spans="10:13" x14ac:dyDescent="0.25">
      <c r="J200" s="10">
        <f t="shared" si="6"/>
        <v>0</v>
      </c>
      <c r="M200" s="10" t="e">
        <f t="shared" si="7"/>
        <v>#DIV/0!</v>
      </c>
    </row>
    <row r="201" spans="10:13" x14ac:dyDescent="0.25">
      <c r="J201" s="10">
        <f t="shared" si="6"/>
        <v>0</v>
      </c>
      <c r="M201" s="10" t="e">
        <f t="shared" si="7"/>
        <v>#DIV/0!</v>
      </c>
    </row>
    <row r="202" spans="10:13" x14ac:dyDescent="0.25">
      <c r="J202" s="10">
        <f t="shared" si="6"/>
        <v>0</v>
      </c>
      <c r="M202" s="10" t="e">
        <f t="shared" si="7"/>
        <v>#DIV/0!</v>
      </c>
    </row>
    <row r="203" spans="10:13" x14ac:dyDescent="0.25">
      <c r="J203" s="10">
        <f t="shared" si="6"/>
        <v>0</v>
      </c>
      <c r="M203" s="10" t="e">
        <f t="shared" si="7"/>
        <v>#DIV/0!</v>
      </c>
    </row>
    <row r="204" spans="10:13" x14ac:dyDescent="0.25">
      <c r="J204" s="10">
        <f t="shared" si="6"/>
        <v>0</v>
      </c>
      <c r="M204" s="10" t="e">
        <f t="shared" si="7"/>
        <v>#DIV/0!</v>
      </c>
    </row>
    <row r="205" spans="10:13" x14ac:dyDescent="0.25">
      <c r="J205" s="10">
        <f t="shared" si="6"/>
        <v>0</v>
      </c>
      <c r="M205" s="10" t="e">
        <f t="shared" si="7"/>
        <v>#DIV/0!</v>
      </c>
    </row>
    <row r="206" spans="10:13" x14ac:dyDescent="0.25">
      <c r="J206" s="10">
        <f t="shared" si="6"/>
        <v>0</v>
      </c>
      <c r="M206" s="10" t="e">
        <f t="shared" si="7"/>
        <v>#DIV/0!</v>
      </c>
    </row>
    <row r="207" spans="10:13" x14ac:dyDescent="0.25">
      <c r="J207" s="10">
        <f t="shared" si="6"/>
        <v>0</v>
      </c>
      <c r="M207" s="10" t="e">
        <f t="shared" si="7"/>
        <v>#DIV/0!</v>
      </c>
    </row>
    <row r="208" spans="10:13" x14ac:dyDescent="0.25">
      <c r="J208" s="10">
        <f t="shared" si="6"/>
        <v>0</v>
      </c>
      <c r="M208" s="10" t="e">
        <f t="shared" si="7"/>
        <v>#DIV/0!</v>
      </c>
    </row>
    <row r="209" spans="10:13" x14ac:dyDescent="0.25">
      <c r="J209" s="10">
        <f t="shared" si="6"/>
        <v>0</v>
      </c>
      <c r="M209" s="10" t="e">
        <f t="shared" si="7"/>
        <v>#DIV/0!</v>
      </c>
    </row>
  </sheetData>
  <autoFilter ref="A1:S209" xr:uid="{00000000-0009-0000-0000-000010000000}">
    <sortState ref="A2:S209">
      <sortCondition descending="1" ref="E1:E209"/>
    </sortState>
  </autoFilter>
  <phoneticPr fontId="1" type="noConversion"/>
  <conditionalFormatting sqref="M1:M1048576">
    <cfRule type="cellIs" dxfId="88" priority="1" operator="greaterThan">
      <formula>75</formula>
    </cfRule>
    <cfRule type="cellIs" dxfId="87" priority="2" operator="between">
      <formula>48</formula>
      <formula>75</formula>
    </cfRule>
    <cfRule type="cellIs" dxfId="86" priority="3" operator="between">
      <formula>30</formula>
      <formula>47</formula>
    </cfRule>
    <cfRule type="cellIs" dxfId="85" priority="4" operator="between">
      <formula>14</formula>
      <formula>29</formula>
    </cfRule>
    <cfRule type="cellIs" dxfId="84" priority="5" operator="between">
      <formula>1</formula>
      <formula>13</formula>
    </cfRule>
  </conditionalFormatting>
  <pageMargins left="0.59055118110236227" right="0.39370078740157483" top="0.59055118110236227" bottom="0.39370078740157483" header="0.31496062992125984" footer="0.31496062992125984"/>
  <pageSetup paperSize="8" scale="85" orientation="landscape" r:id="rId1"/>
  <headerFooter>
    <oddHeader>&amp;CEvaluation des Risques Professionnels  - Document Unique&amp;RMAJ suite CST du 18/11/2024</oddHeader>
    <oddFooter>&amp;LUnité 5 : Direction des Ressources Humaines&amp;CCOMMUNE DE CORBIE&amp;R&amp;P/&amp;N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S107"/>
  <sheetViews>
    <sheetView zoomScale="86" zoomScaleNormal="86" workbookViewId="0">
      <pane ySplit="1" topLeftCell="A2" activePane="bottomLeft" state="frozen"/>
      <selection activeCell="O33" sqref="O33"/>
      <selection pane="bottomLeft" activeCell="B9" sqref="B9"/>
    </sheetView>
  </sheetViews>
  <sheetFormatPr baseColWidth="10" defaultRowHeight="15" x14ac:dyDescent="0.25"/>
  <cols>
    <col min="1" max="1" width="11.42578125" style="10"/>
    <col min="2" max="2" width="24" style="10" customWidth="1"/>
    <col min="3" max="3" width="22.85546875" style="10" customWidth="1"/>
    <col min="4" max="4" width="23.42578125" style="10" customWidth="1"/>
    <col min="5" max="5" width="22.5703125" style="10" customWidth="1"/>
    <col min="6" max="6" width="22.85546875" style="10" customWidth="1"/>
    <col min="7" max="7" width="22.7109375" style="10" customWidth="1"/>
    <col min="8" max="10" width="6.7109375" style="10" customWidth="1"/>
    <col min="11" max="11" width="22.85546875" style="10" customWidth="1"/>
    <col min="12" max="12" width="6.7109375" style="10" customWidth="1"/>
    <col min="13" max="13" width="7.140625" style="11" customWidth="1"/>
    <col min="14" max="15" width="22.85546875" style="10" customWidth="1"/>
    <col min="16" max="17" width="11.42578125" style="10"/>
    <col min="18" max="18" width="22.42578125" style="10" customWidth="1"/>
    <col min="19" max="16384" width="11.42578125" style="10"/>
  </cols>
  <sheetData>
    <row r="1" spans="1:19" ht="69.75" customHeight="1" x14ac:dyDescent="0.25">
      <c r="A1" s="14" t="s">
        <v>0</v>
      </c>
      <c r="B1" s="14" t="s">
        <v>1</v>
      </c>
      <c r="C1" s="14" t="s">
        <v>2</v>
      </c>
      <c r="D1" s="14" t="s">
        <v>3</v>
      </c>
      <c r="E1" s="14" t="s">
        <v>4</v>
      </c>
      <c r="F1" s="14" t="s">
        <v>5</v>
      </c>
      <c r="G1" s="14" t="s">
        <v>6</v>
      </c>
      <c r="H1" s="14" t="s">
        <v>7</v>
      </c>
      <c r="I1" s="14" t="s">
        <v>9</v>
      </c>
      <c r="J1" s="15" t="s">
        <v>18</v>
      </c>
      <c r="K1" s="14" t="s">
        <v>8</v>
      </c>
      <c r="L1" s="14" t="s">
        <v>17</v>
      </c>
      <c r="M1" s="16" t="s">
        <v>10</v>
      </c>
      <c r="N1" s="17" t="s">
        <v>11</v>
      </c>
      <c r="O1" s="17" t="s">
        <v>12</v>
      </c>
      <c r="P1" s="17" t="s">
        <v>13</v>
      </c>
      <c r="Q1" s="17" t="s">
        <v>14</v>
      </c>
      <c r="R1" s="17" t="s">
        <v>15</v>
      </c>
      <c r="S1" s="17" t="s">
        <v>16</v>
      </c>
    </row>
    <row r="2" spans="1:19" ht="45" x14ac:dyDescent="0.25">
      <c r="A2" s="8" t="s">
        <v>368</v>
      </c>
      <c r="B2" s="8" t="s">
        <v>621</v>
      </c>
      <c r="C2" s="8" t="s">
        <v>622</v>
      </c>
      <c r="D2" s="8" t="s">
        <v>23</v>
      </c>
      <c r="E2" s="8" t="s">
        <v>24</v>
      </c>
      <c r="F2" s="8" t="s">
        <v>26</v>
      </c>
      <c r="G2" s="8" t="s">
        <v>25</v>
      </c>
      <c r="H2" s="8">
        <v>5</v>
      </c>
      <c r="I2" s="8">
        <v>3</v>
      </c>
      <c r="J2" s="8">
        <f t="shared" ref="J2:J35" si="0">H2*I2</f>
        <v>15</v>
      </c>
      <c r="K2" s="8" t="s">
        <v>29</v>
      </c>
      <c r="L2" s="8">
        <v>7</v>
      </c>
      <c r="M2" s="9">
        <f t="shared" ref="M2:M35" si="1">J2/L2</f>
        <v>2.1428571428571428</v>
      </c>
      <c r="N2" s="8" t="s">
        <v>494</v>
      </c>
      <c r="O2" s="8"/>
      <c r="P2" s="8"/>
      <c r="Q2" s="8"/>
      <c r="R2" s="8"/>
      <c r="S2" s="8"/>
    </row>
    <row r="3" spans="1:19" ht="60" x14ac:dyDescent="0.25">
      <c r="A3" s="8" t="s">
        <v>368</v>
      </c>
      <c r="B3" s="8" t="s">
        <v>621</v>
      </c>
      <c r="C3" s="8" t="s">
        <v>622</v>
      </c>
      <c r="D3" s="8" t="s">
        <v>23</v>
      </c>
      <c r="E3" s="8" t="s">
        <v>24</v>
      </c>
      <c r="F3" s="8" t="s">
        <v>27</v>
      </c>
      <c r="G3" s="8" t="s">
        <v>28</v>
      </c>
      <c r="H3" s="8">
        <v>25</v>
      </c>
      <c r="I3" s="8">
        <v>3</v>
      </c>
      <c r="J3" s="8">
        <f t="shared" si="0"/>
        <v>75</v>
      </c>
      <c r="K3" s="8" t="s">
        <v>664</v>
      </c>
      <c r="L3" s="8">
        <v>7</v>
      </c>
      <c r="M3" s="9">
        <f t="shared" si="1"/>
        <v>10.714285714285714</v>
      </c>
      <c r="N3" s="8" t="s">
        <v>494</v>
      </c>
      <c r="O3" s="8"/>
      <c r="P3" s="8"/>
      <c r="Q3" s="8"/>
      <c r="R3" s="8"/>
      <c r="S3" s="8"/>
    </row>
    <row r="4" spans="1:19" ht="45" x14ac:dyDescent="0.25">
      <c r="A4" s="8" t="s">
        <v>368</v>
      </c>
      <c r="B4" s="8" t="s">
        <v>621</v>
      </c>
      <c r="C4" s="8" t="s">
        <v>622</v>
      </c>
      <c r="D4" s="8" t="s">
        <v>23</v>
      </c>
      <c r="E4" s="8" t="s">
        <v>31</v>
      </c>
      <c r="F4" s="8" t="s">
        <v>726</v>
      </c>
      <c r="G4" s="8" t="s">
        <v>524</v>
      </c>
      <c r="H4" s="8">
        <v>25</v>
      </c>
      <c r="I4" s="8">
        <v>3</v>
      </c>
      <c r="J4" s="8">
        <f t="shared" si="0"/>
        <v>75</v>
      </c>
      <c r="K4" s="8" t="s">
        <v>34</v>
      </c>
      <c r="L4" s="8">
        <v>7</v>
      </c>
      <c r="M4" s="9">
        <f t="shared" si="1"/>
        <v>10.714285714285714</v>
      </c>
      <c r="N4" s="8" t="s">
        <v>503</v>
      </c>
      <c r="O4" s="8"/>
      <c r="P4" s="8"/>
      <c r="Q4" s="8"/>
      <c r="R4" s="8"/>
      <c r="S4" s="8"/>
    </row>
    <row r="5" spans="1:19" ht="45" x14ac:dyDescent="0.25">
      <c r="A5" s="8" t="s">
        <v>368</v>
      </c>
      <c r="B5" s="8" t="s">
        <v>621</v>
      </c>
      <c r="C5" s="8" t="s">
        <v>622</v>
      </c>
      <c r="D5" s="8" t="s">
        <v>23</v>
      </c>
      <c r="E5" s="8" t="s">
        <v>31</v>
      </c>
      <c r="F5" s="8" t="s">
        <v>726</v>
      </c>
      <c r="G5" s="8" t="s">
        <v>259</v>
      </c>
      <c r="H5" s="8">
        <v>5</v>
      </c>
      <c r="I5" s="8">
        <v>3</v>
      </c>
      <c r="J5" s="8">
        <f t="shared" si="0"/>
        <v>15</v>
      </c>
      <c r="K5" s="8" t="s">
        <v>34</v>
      </c>
      <c r="L5" s="8">
        <v>7</v>
      </c>
      <c r="M5" s="9">
        <f t="shared" si="1"/>
        <v>2.1428571428571428</v>
      </c>
      <c r="N5" s="8" t="s">
        <v>503</v>
      </c>
      <c r="O5" s="8"/>
      <c r="P5" s="8"/>
      <c r="Q5" s="8"/>
      <c r="R5" s="8"/>
      <c r="S5" s="8"/>
    </row>
    <row r="6" spans="1:19" ht="45" x14ac:dyDescent="0.25">
      <c r="A6" s="8" t="s">
        <v>368</v>
      </c>
      <c r="B6" s="8" t="s">
        <v>621</v>
      </c>
      <c r="C6" s="8" t="s">
        <v>622</v>
      </c>
      <c r="D6" s="8" t="s">
        <v>23</v>
      </c>
      <c r="E6" s="8" t="s">
        <v>35</v>
      </c>
      <c r="F6" s="8" t="s">
        <v>304</v>
      </c>
      <c r="G6" s="8" t="s">
        <v>37</v>
      </c>
      <c r="H6" s="8">
        <v>5</v>
      </c>
      <c r="I6" s="8">
        <v>2</v>
      </c>
      <c r="J6" s="8">
        <f t="shared" si="0"/>
        <v>10</v>
      </c>
      <c r="K6" s="8" t="s">
        <v>30</v>
      </c>
      <c r="L6" s="8">
        <v>4</v>
      </c>
      <c r="M6" s="9">
        <f t="shared" si="1"/>
        <v>2.5</v>
      </c>
      <c r="N6" s="8" t="s">
        <v>447</v>
      </c>
      <c r="O6" s="8"/>
      <c r="P6" s="8"/>
      <c r="Q6" s="8"/>
      <c r="R6" s="8"/>
      <c r="S6" s="8"/>
    </row>
    <row r="7" spans="1:19" ht="75" x14ac:dyDescent="0.25">
      <c r="A7" s="8" t="s">
        <v>368</v>
      </c>
      <c r="B7" s="8" t="s">
        <v>621</v>
      </c>
      <c r="C7" s="8" t="s">
        <v>622</v>
      </c>
      <c r="D7" s="8" t="s">
        <v>38</v>
      </c>
      <c r="E7" s="8" t="s">
        <v>35</v>
      </c>
      <c r="F7" s="8" t="s">
        <v>557</v>
      </c>
      <c r="G7" s="8" t="s">
        <v>64</v>
      </c>
      <c r="H7" s="8">
        <v>25</v>
      </c>
      <c r="I7" s="8">
        <v>3</v>
      </c>
      <c r="J7" s="8">
        <f t="shared" si="0"/>
        <v>75</v>
      </c>
      <c r="K7" s="8" t="s">
        <v>552</v>
      </c>
      <c r="L7" s="8">
        <v>4</v>
      </c>
      <c r="M7" s="9">
        <f t="shared" si="1"/>
        <v>18.75</v>
      </c>
      <c r="N7" s="8" t="s">
        <v>449</v>
      </c>
      <c r="O7" s="8"/>
      <c r="P7" s="8"/>
      <c r="Q7" s="8"/>
      <c r="R7" s="8"/>
      <c r="S7" s="8"/>
    </row>
    <row r="8" spans="1:19" ht="60" x14ac:dyDescent="0.25">
      <c r="A8" s="8" t="s">
        <v>368</v>
      </c>
      <c r="B8" s="8" t="s">
        <v>621</v>
      </c>
      <c r="C8" s="8" t="s">
        <v>622</v>
      </c>
      <c r="D8" s="8" t="s">
        <v>40</v>
      </c>
      <c r="E8" s="8" t="s">
        <v>41</v>
      </c>
      <c r="F8" s="8" t="s">
        <v>559</v>
      </c>
      <c r="G8" s="8" t="s">
        <v>45</v>
      </c>
      <c r="H8" s="8">
        <v>16</v>
      </c>
      <c r="I8" s="8">
        <v>3</v>
      </c>
      <c r="J8" s="8">
        <f t="shared" si="0"/>
        <v>48</v>
      </c>
      <c r="K8" s="8" t="s">
        <v>599</v>
      </c>
      <c r="L8" s="8">
        <v>7</v>
      </c>
      <c r="M8" s="9">
        <f t="shared" si="1"/>
        <v>6.8571428571428568</v>
      </c>
      <c r="N8" s="8" t="s">
        <v>470</v>
      </c>
      <c r="O8" s="8"/>
      <c r="P8" s="8"/>
      <c r="Q8" s="8"/>
      <c r="R8" s="8"/>
      <c r="S8" s="8"/>
    </row>
    <row r="9" spans="1:19" ht="60" x14ac:dyDescent="0.25">
      <c r="A9" s="8" t="s">
        <v>368</v>
      </c>
      <c r="B9" s="8" t="s">
        <v>621</v>
      </c>
      <c r="C9" s="8" t="s">
        <v>622</v>
      </c>
      <c r="D9" s="8" t="s">
        <v>40</v>
      </c>
      <c r="E9" s="8" t="s">
        <v>41</v>
      </c>
      <c r="F9" s="8" t="s">
        <v>43</v>
      </c>
      <c r="G9" s="8" t="s">
        <v>46</v>
      </c>
      <c r="H9" s="8">
        <v>25</v>
      </c>
      <c r="I9" s="8">
        <v>2</v>
      </c>
      <c r="J9" s="8">
        <f t="shared" si="0"/>
        <v>50</v>
      </c>
      <c r="K9" s="8" t="s">
        <v>44</v>
      </c>
      <c r="L9" s="8">
        <v>7</v>
      </c>
      <c r="M9" s="9">
        <f t="shared" si="1"/>
        <v>7.1428571428571432</v>
      </c>
      <c r="N9" s="8" t="s">
        <v>471</v>
      </c>
      <c r="O9" s="8"/>
      <c r="P9" s="8"/>
      <c r="Q9" s="8"/>
      <c r="R9" s="8"/>
      <c r="S9" s="8"/>
    </row>
    <row r="10" spans="1:19" ht="60" x14ac:dyDescent="0.25">
      <c r="A10" s="19" t="s">
        <v>368</v>
      </c>
      <c r="B10" s="8" t="s">
        <v>621</v>
      </c>
      <c r="C10" s="8" t="s">
        <v>622</v>
      </c>
      <c r="D10" s="8" t="s">
        <v>40</v>
      </c>
      <c r="E10" s="8" t="s">
        <v>41</v>
      </c>
      <c r="F10" s="18" t="s">
        <v>754</v>
      </c>
      <c r="G10" s="8" t="s">
        <v>46</v>
      </c>
      <c r="H10" s="8">
        <v>25</v>
      </c>
      <c r="I10" s="8">
        <v>1</v>
      </c>
      <c r="J10" s="8">
        <f t="shared" si="0"/>
        <v>25</v>
      </c>
      <c r="K10" s="8" t="s">
        <v>755</v>
      </c>
      <c r="L10" s="8">
        <v>7</v>
      </c>
      <c r="M10" s="9">
        <f t="shared" si="1"/>
        <v>3.5714285714285716</v>
      </c>
      <c r="N10" s="8" t="s">
        <v>471</v>
      </c>
      <c r="O10" s="8"/>
      <c r="P10" s="8"/>
      <c r="Q10" s="8"/>
      <c r="R10" s="8"/>
      <c r="S10" s="8"/>
    </row>
    <row r="11" spans="1:19" ht="75" x14ac:dyDescent="0.25">
      <c r="A11" s="8" t="s">
        <v>368</v>
      </c>
      <c r="B11" s="8" t="s">
        <v>621</v>
      </c>
      <c r="C11" s="8" t="s">
        <v>622</v>
      </c>
      <c r="D11" s="8" t="s">
        <v>40</v>
      </c>
      <c r="E11" s="8" t="s">
        <v>71</v>
      </c>
      <c r="F11" s="8" t="s">
        <v>303</v>
      </c>
      <c r="G11" s="8" t="s">
        <v>70</v>
      </c>
      <c r="H11" s="8">
        <v>16</v>
      </c>
      <c r="I11" s="8">
        <v>2</v>
      </c>
      <c r="J11" s="8">
        <f t="shared" si="0"/>
        <v>32</v>
      </c>
      <c r="K11" s="8"/>
      <c r="L11" s="8">
        <v>4</v>
      </c>
      <c r="M11" s="9">
        <f t="shared" si="1"/>
        <v>8</v>
      </c>
      <c r="N11" s="8" t="s">
        <v>506</v>
      </c>
      <c r="O11" s="8"/>
      <c r="P11" s="8"/>
      <c r="Q11" s="8"/>
      <c r="R11" s="8"/>
      <c r="S11" s="8"/>
    </row>
    <row r="12" spans="1:19" ht="45" x14ac:dyDescent="0.25">
      <c r="A12" s="8" t="s">
        <v>368</v>
      </c>
      <c r="B12" s="8" t="s">
        <v>621</v>
      </c>
      <c r="C12" s="8" t="s">
        <v>68</v>
      </c>
      <c r="D12" s="8" t="s">
        <v>23</v>
      </c>
      <c r="E12" s="8" t="s">
        <v>24</v>
      </c>
      <c r="F12" s="8" t="s">
        <v>26</v>
      </c>
      <c r="G12" s="8" t="s">
        <v>25</v>
      </c>
      <c r="H12" s="8">
        <v>5</v>
      </c>
      <c r="I12" s="8">
        <v>4</v>
      </c>
      <c r="J12" s="8">
        <f t="shared" si="0"/>
        <v>20</v>
      </c>
      <c r="K12" s="8" t="s">
        <v>29</v>
      </c>
      <c r="L12" s="8">
        <v>7</v>
      </c>
      <c r="M12" s="9">
        <f t="shared" si="1"/>
        <v>2.8571428571428572</v>
      </c>
      <c r="N12" s="8" t="s">
        <v>494</v>
      </c>
      <c r="O12" s="8"/>
      <c r="P12" s="8"/>
      <c r="Q12" s="8"/>
      <c r="R12" s="8"/>
      <c r="S12" s="8"/>
    </row>
    <row r="13" spans="1:19" ht="60" x14ac:dyDescent="0.25">
      <c r="A13" s="8" t="s">
        <v>368</v>
      </c>
      <c r="B13" s="8" t="s">
        <v>621</v>
      </c>
      <c r="C13" s="8" t="s">
        <v>68</v>
      </c>
      <c r="D13" s="8" t="s">
        <v>23</v>
      </c>
      <c r="E13" s="8" t="s">
        <v>24</v>
      </c>
      <c r="F13" s="8" t="s">
        <v>27</v>
      </c>
      <c r="G13" s="8" t="s">
        <v>28</v>
      </c>
      <c r="H13" s="8">
        <v>25</v>
      </c>
      <c r="I13" s="8">
        <v>4</v>
      </c>
      <c r="J13" s="8">
        <f t="shared" si="0"/>
        <v>100</v>
      </c>
      <c r="K13" s="8" t="s">
        <v>664</v>
      </c>
      <c r="L13" s="8">
        <v>7</v>
      </c>
      <c r="M13" s="9">
        <f t="shared" si="1"/>
        <v>14.285714285714286</v>
      </c>
      <c r="N13" s="8" t="s">
        <v>494</v>
      </c>
      <c r="O13" s="8"/>
      <c r="P13" s="8"/>
      <c r="Q13" s="8"/>
      <c r="R13" s="8"/>
      <c r="S13" s="8"/>
    </row>
    <row r="14" spans="1:19" ht="45" x14ac:dyDescent="0.25">
      <c r="A14" s="8" t="s">
        <v>368</v>
      </c>
      <c r="B14" s="8" t="s">
        <v>621</v>
      </c>
      <c r="C14" s="8" t="s">
        <v>68</v>
      </c>
      <c r="D14" s="8" t="s">
        <v>23</v>
      </c>
      <c r="E14" s="8" t="s">
        <v>31</v>
      </c>
      <c r="F14" s="8" t="s">
        <v>726</v>
      </c>
      <c r="G14" s="8" t="s">
        <v>524</v>
      </c>
      <c r="H14" s="8">
        <v>25</v>
      </c>
      <c r="I14" s="8">
        <v>4</v>
      </c>
      <c r="J14" s="8">
        <f t="shared" si="0"/>
        <v>100</v>
      </c>
      <c r="K14" s="8" t="s">
        <v>34</v>
      </c>
      <c r="L14" s="8">
        <v>7</v>
      </c>
      <c r="M14" s="9">
        <f t="shared" si="1"/>
        <v>14.285714285714286</v>
      </c>
      <c r="N14" s="8" t="s">
        <v>503</v>
      </c>
      <c r="O14" s="8"/>
      <c r="P14" s="8"/>
      <c r="Q14" s="8"/>
      <c r="R14" s="8"/>
      <c r="S14" s="8"/>
    </row>
    <row r="15" spans="1:19" ht="45" x14ac:dyDescent="0.25">
      <c r="A15" s="8" t="s">
        <v>368</v>
      </c>
      <c r="B15" s="8" t="s">
        <v>621</v>
      </c>
      <c r="C15" s="8" t="s">
        <v>68</v>
      </c>
      <c r="D15" s="8" t="s">
        <v>23</v>
      </c>
      <c r="E15" s="8" t="s">
        <v>31</v>
      </c>
      <c r="F15" s="8" t="s">
        <v>726</v>
      </c>
      <c r="G15" s="8" t="s">
        <v>259</v>
      </c>
      <c r="H15" s="8">
        <v>5</v>
      </c>
      <c r="I15" s="8">
        <v>4</v>
      </c>
      <c r="J15" s="8">
        <f t="shared" si="0"/>
        <v>20</v>
      </c>
      <c r="K15" s="8" t="s">
        <v>34</v>
      </c>
      <c r="L15" s="8">
        <v>7</v>
      </c>
      <c r="M15" s="9">
        <f t="shared" si="1"/>
        <v>2.8571428571428572</v>
      </c>
      <c r="N15" s="8" t="s">
        <v>503</v>
      </c>
      <c r="O15" s="8"/>
      <c r="P15" s="8"/>
      <c r="Q15" s="8"/>
      <c r="R15" s="8"/>
      <c r="S15" s="8"/>
    </row>
    <row r="16" spans="1:19" ht="75" x14ac:dyDescent="0.25">
      <c r="A16" s="8" t="s">
        <v>368</v>
      </c>
      <c r="B16" s="8" t="s">
        <v>621</v>
      </c>
      <c r="C16" s="8" t="s">
        <v>68</v>
      </c>
      <c r="D16" s="8" t="s">
        <v>23</v>
      </c>
      <c r="E16" s="8" t="s">
        <v>71</v>
      </c>
      <c r="F16" s="8" t="s">
        <v>303</v>
      </c>
      <c r="G16" s="8" t="s">
        <v>70</v>
      </c>
      <c r="H16" s="8">
        <v>16</v>
      </c>
      <c r="I16" s="8">
        <v>2</v>
      </c>
      <c r="J16" s="8">
        <f t="shared" si="0"/>
        <v>32</v>
      </c>
      <c r="K16" s="8"/>
      <c r="L16" s="8">
        <v>4</v>
      </c>
      <c r="M16" s="9">
        <f t="shared" si="1"/>
        <v>8</v>
      </c>
      <c r="N16" s="8" t="s">
        <v>460</v>
      </c>
      <c r="O16" s="8"/>
      <c r="P16" s="8"/>
      <c r="Q16" s="8"/>
      <c r="R16" s="8"/>
      <c r="S16" s="8"/>
    </row>
    <row r="17" spans="1:19" ht="60" x14ac:dyDescent="0.25">
      <c r="A17" s="8" t="s">
        <v>368</v>
      </c>
      <c r="B17" s="8" t="s">
        <v>621</v>
      </c>
      <c r="C17" s="8" t="s">
        <v>68</v>
      </c>
      <c r="D17" s="8" t="s">
        <v>23</v>
      </c>
      <c r="E17" s="8" t="s">
        <v>71</v>
      </c>
      <c r="F17" s="8" t="s">
        <v>738</v>
      </c>
      <c r="G17" s="8" t="s">
        <v>70</v>
      </c>
      <c r="H17" s="8">
        <v>25</v>
      </c>
      <c r="I17" s="8">
        <v>2</v>
      </c>
      <c r="J17" s="8">
        <f t="shared" si="0"/>
        <v>50</v>
      </c>
      <c r="K17" s="8"/>
      <c r="L17" s="8">
        <v>4</v>
      </c>
      <c r="M17" s="9">
        <f t="shared" si="1"/>
        <v>12.5</v>
      </c>
      <c r="N17" s="8" t="s">
        <v>460</v>
      </c>
      <c r="O17" s="8"/>
      <c r="P17" s="8"/>
      <c r="Q17" s="8"/>
      <c r="R17" s="8"/>
      <c r="S17" s="8"/>
    </row>
    <row r="18" spans="1:19" ht="75" x14ac:dyDescent="0.25">
      <c r="A18" s="8" t="s">
        <v>368</v>
      </c>
      <c r="B18" s="8" t="s">
        <v>621</v>
      </c>
      <c r="C18" s="8" t="s">
        <v>68</v>
      </c>
      <c r="D18" s="8" t="s">
        <v>23</v>
      </c>
      <c r="E18" s="8" t="s">
        <v>35</v>
      </c>
      <c r="F18" s="8" t="s">
        <v>739</v>
      </c>
      <c r="G18" s="8" t="s">
        <v>305</v>
      </c>
      <c r="H18" s="8">
        <v>16</v>
      </c>
      <c r="I18" s="8">
        <v>2</v>
      </c>
      <c r="J18" s="8">
        <f t="shared" si="0"/>
        <v>32</v>
      </c>
      <c r="K18" s="8"/>
      <c r="L18" s="8">
        <v>4</v>
      </c>
      <c r="M18" s="9">
        <f t="shared" si="1"/>
        <v>8</v>
      </c>
      <c r="N18" s="8" t="s">
        <v>447</v>
      </c>
      <c r="O18" s="8"/>
      <c r="P18" s="8"/>
      <c r="Q18" s="8"/>
      <c r="R18" s="8"/>
      <c r="S18" s="8"/>
    </row>
    <row r="19" spans="1:19" ht="75" x14ac:dyDescent="0.25">
      <c r="A19" s="8" t="s">
        <v>368</v>
      </c>
      <c r="B19" s="8" t="s">
        <v>621</v>
      </c>
      <c r="C19" s="8" t="s">
        <v>68</v>
      </c>
      <c r="D19" s="8" t="s">
        <v>40</v>
      </c>
      <c r="E19" s="8" t="s">
        <v>41</v>
      </c>
      <c r="F19" s="8" t="s">
        <v>562</v>
      </c>
      <c r="G19" s="8" t="s">
        <v>45</v>
      </c>
      <c r="H19" s="8">
        <v>16</v>
      </c>
      <c r="I19" s="8">
        <v>3</v>
      </c>
      <c r="J19" s="8">
        <f t="shared" si="0"/>
        <v>48</v>
      </c>
      <c r="K19" s="8" t="s">
        <v>599</v>
      </c>
      <c r="L19" s="8">
        <v>7</v>
      </c>
      <c r="M19" s="9">
        <f t="shared" si="1"/>
        <v>6.8571428571428568</v>
      </c>
      <c r="N19" s="8" t="s">
        <v>470</v>
      </c>
      <c r="O19" s="8"/>
      <c r="P19" s="8"/>
      <c r="Q19" s="8"/>
      <c r="R19" s="8"/>
      <c r="S19" s="8"/>
    </row>
    <row r="20" spans="1:19" ht="45" x14ac:dyDescent="0.25">
      <c r="A20" s="8" t="s">
        <v>368</v>
      </c>
      <c r="B20" s="8" t="s">
        <v>621</v>
      </c>
      <c r="C20" s="8" t="s">
        <v>799</v>
      </c>
      <c r="D20" s="8" t="s">
        <v>23</v>
      </c>
      <c r="E20" s="8" t="s">
        <v>24</v>
      </c>
      <c r="F20" s="8" t="s">
        <v>26</v>
      </c>
      <c r="G20" s="8" t="s">
        <v>25</v>
      </c>
      <c r="H20" s="8">
        <v>5</v>
      </c>
      <c r="I20" s="8">
        <v>3</v>
      </c>
      <c r="J20" s="8">
        <f t="shared" si="0"/>
        <v>15</v>
      </c>
      <c r="K20" s="8" t="s">
        <v>29</v>
      </c>
      <c r="L20" s="8">
        <v>7</v>
      </c>
      <c r="M20" s="9">
        <f t="shared" si="1"/>
        <v>2.1428571428571428</v>
      </c>
      <c r="N20" s="8" t="s">
        <v>494</v>
      </c>
      <c r="O20" s="8"/>
      <c r="P20" s="8"/>
      <c r="Q20" s="8"/>
      <c r="R20" s="8"/>
      <c r="S20" s="8"/>
    </row>
    <row r="21" spans="1:19" ht="60" x14ac:dyDescent="0.25">
      <c r="A21" s="8" t="s">
        <v>368</v>
      </c>
      <c r="B21" s="8" t="s">
        <v>621</v>
      </c>
      <c r="C21" s="8" t="s">
        <v>799</v>
      </c>
      <c r="D21" s="8" t="s">
        <v>23</v>
      </c>
      <c r="E21" s="8" t="s">
        <v>24</v>
      </c>
      <c r="F21" s="8" t="s">
        <v>27</v>
      </c>
      <c r="G21" s="8" t="s">
        <v>28</v>
      </c>
      <c r="H21" s="8">
        <v>25</v>
      </c>
      <c r="I21" s="8">
        <v>3</v>
      </c>
      <c r="J21" s="8">
        <f t="shared" si="0"/>
        <v>75</v>
      </c>
      <c r="K21" s="8" t="s">
        <v>664</v>
      </c>
      <c r="L21" s="8">
        <v>7</v>
      </c>
      <c r="M21" s="9">
        <f t="shared" si="1"/>
        <v>10.714285714285714</v>
      </c>
      <c r="N21" s="8" t="s">
        <v>494</v>
      </c>
      <c r="O21" s="8"/>
      <c r="P21" s="8"/>
      <c r="Q21" s="8"/>
      <c r="R21" s="8"/>
      <c r="S21" s="8"/>
    </row>
    <row r="22" spans="1:19" ht="45" x14ac:dyDescent="0.25">
      <c r="A22" s="8" t="s">
        <v>368</v>
      </c>
      <c r="B22" s="8" t="s">
        <v>621</v>
      </c>
      <c r="C22" s="8" t="s">
        <v>799</v>
      </c>
      <c r="D22" s="8" t="s">
        <v>23</v>
      </c>
      <c r="E22" s="8" t="s">
        <v>31</v>
      </c>
      <c r="F22" s="8" t="s">
        <v>726</v>
      </c>
      <c r="G22" s="8" t="s">
        <v>524</v>
      </c>
      <c r="H22" s="8">
        <v>25</v>
      </c>
      <c r="I22" s="8">
        <v>3</v>
      </c>
      <c r="J22" s="8">
        <f t="shared" si="0"/>
        <v>75</v>
      </c>
      <c r="K22" s="8" t="s">
        <v>34</v>
      </c>
      <c r="L22" s="8">
        <v>7</v>
      </c>
      <c r="M22" s="9">
        <f t="shared" si="1"/>
        <v>10.714285714285714</v>
      </c>
      <c r="N22" s="8" t="s">
        <v>503</v>
      </c>
      <c r="O22" s="8"/>
      <c r="P22" s="8"/>
      <c r="Q22" s="8"/>
      <c r="R22" s="8"/>
      <c r="S22" s="8"/>
    </row>
    <row r="23" spans="1:19" ht="45" x14ac:dyDescent="0.25">
      <c r="A23" s="8" t="s">
        <v>368</v>
      </c>
      <c r="B23" s="8" t="s">
        <v>621</v>
      </c>
      <c r="C23" s="8" t="s">
        <v>799</v>
      </c>
      <c r="D23" s="8" t="s">
        <v>23</v>
      </c>
      <c r="E23" s="8" t="s">
        <v>31</v>
      </c>
      <c r="F23" s="8" t="s">
        <v>726</v>
      </c>
      <c r="G23" s="8" t="s">
        <v>259</v>
      </c>
      <c r="H23" s="8">
        <v>5</v>
      </c>
      <c r="I23" s="8">
        <v>3</v>
      </c>
      <c r="J23" s="8">
        <f t="shared" si="0"/>
        <v>15</v>
      </c>
      <c r="K23" s="8" t="s">
        <v>34</v>
      </c>
      <c r="L23" s="8">
        <v>7</v>
      </c>
      <c r="M23" s="9">
        <f t="shared" si="1"/>
        <v>2.1428571428571428</v>
      </c>
      <c r="N23" s="8" t="s">
        <v>503</v>
      </c>
      <c r="O23" s="8"/>
      <c r="P23" s="8"/>
      <c r="Q23" s="8"/>
      <c r="R23" s="8"/>
      <c r="S23" s="8"/>
    </row>
    <row r="24" spans="1:19" ht="45" x14ac:dyDescent="0.25">
      <c r="A24" s="8" t="s">
        <v>368</v>
      </c>
      <c r="B24" s="8" t="s">
        <v>621</v>
      </c>
      <c r="C24" s="8" t="s">
        <v>799</v>
      </c>
      <c r="D24" s="8" t="s">
        <v>23</v>
      </c>
      <c r="E24" s="8" t="s">
        <v>35</v>
      </c>
      <c r="F24" s="8" t="s">
        <v>304</v>
      </c>
      <c r="G24" s="8" t="s">
        <v>37</v>
      </c>
      <c r="H24" s="8">
        <v>5</v>
      </c>
      <c r="I24" s="8">
        <v>2</v>
      </c>
      <c r="J24" s="8">
        <f t="shared" si="0"/>
        <v>10</v>
      </c>
      <c r="K24" s="8" t="s">
        <v>30</v>
      </c>
      <c r="L24" s="8">
        <v>4</v>
      </c>
      <c r="M24" s="9">
        <f t="shared" si="1"/>
        <v>2.5</v>
      </c>
      <c r="N24" s="8" t="s">
        <v>447</v>
      </c>
      <c r="O24" s="8"/>
      <c r="P24" s="8"/>
      <c r="Q24" s="8"/>
      <c r="R24" s="8"/>
      <c r="S24" s="8"/>
    </row>
    <row r="25" spans="1:19" ht="60" x14ac:dyDescent="0.25">
      <c r="A25" s="8" t="s">
        <v>368</v>
      </c>
      <c r="B25" s="8" t="s">
        <v>621</v>
      </c>
      <c r="C25" s="8" t="s">
        <v>799</v>
      </c>
      <c r="D25" s="8" t="s">
        <v>40</v>
      </c>
      <c r="E25" s="8" t="s">
        <v>41</v>
      </c>
      <c r="F25" s="8" t="s">
        <v>559</v>
      </c>
      <c r="G25" s="8" t="s">
        <v>45</v>
      </c>
      <c r="H25" s="8">
        <v>16</v>
      </c>
      <c r="I25" s="8">
        <v>3</v>
      </c>
      <c r="J25" s="8">
        <f t="shared" si="0"/>
        <v>48</v>
      </c>
      <c r="K25" s="8" t="s">
        <v>599</v>
      </c>
      <c r="L25" s="8">
        <v>7</v>
      </c>
      <c r="M25" s="9">
        <f t="shared" si="1"/>
        <v>6.8571428571428568</v>
      </c>
      <c r="N25" s="8" t="s">
        <v>470</v>
      </c>
      <c r="O25" s="8"/>
      <c r="P25" s="8"/>
      <c r="Q25" s="8"/>
      <c r="R25" s="8"/>
      <c r="S25" s="8"/>
    </row>
    <row r="26" spans="1:19" ht="60" x14ac:dyDescent="0.25">
      <c r="A26" s="8" t="s">
        <v>368</v>
      </c>
      <c r="B26" s="8" t="s">
        <v>621</v>
      </c>
      <c r="C26" s="8" t="s">
        <v>799</v>
      </c>
      <c r="D26" s="8" t="s">
        <v>40</v>
      </c>
      <c r="E26" s="8" t="s">
        <v>41</v>
      </c>
      <c r="F26" s="8" t="s">
        <v>43</v>
      </c>
      <c r="G26" s="8" t="s">
        <v>46</v>
      </c>
      <c r="H26" s="8">
        <v>25</v>
      </c>
      <c r="I26" s="8">
        <v>2</v>
      </c>
      <c r="J26" s="8">
        <f t="shared" si="0"/>
        <v>50</v>
      </c>
      <c r="K26" s="8" t="s">
        <v>44</v>
      </c>
      <c r="L26" s="8">
        <v>7</v>
      </c>
      <c r="M26" s="9">
        <f t="shared" si="1"/>
        <v>7.1428571428571432</v>
      </c>
      <c r="N26" s="8" t="s">
        <v>471</v>
      </c>
      <c r="O26" s="8"/>
      <c r="P26" s="8"/>
      <c r="Q26" s="8"/>
      <c r="R26" s="8"/>
      <c r="S26" s="8"/>
    </row>
    <row r="27" spans="1:19" ht="60" x14ac:dyDescent="0.25">
      <c r="A27" s="8" t="s">
        <v>630</v>
      </c>
      <c r="B27" s="8" t="s">
        <v>621</v>
      </c>
      <c r="C27" s="8" t="s">
        <v>622</v>
      </c>
      <c r="D27" s="8" t="s">
        <v>40</v>
      </c>
      <c r="E27" s="8" t="s">
        <v>41</v>
      </c>
      <c r="F27" s="18" t="s">
        <v>754</v>
      </c>
      <c r="G27" s="8" t="s">
        <v>46</v>
      </c>
      <c r="H27" s="8">
        <v>25</v>
      </c>
      <c r="I27" s="8">
        <v>1</v>
      </c>
      <c r="J27" s="8">
        <f t="shared" ref="J27" si="2">H27*I27</f>
        <v>25</v>
      </c>
      <c r="K27" s="8" t="s">
        <v>755</v>
      </c>
      <c r="L27" s="8">
        <v>7</v>
      </c>
      <c r="M27" s="9">
        <f t="shared" ref="M27" si="3">J27/L27</f>
        <v>3.5714285714285716</v>
      </c>
      <c r="N27" s="8" t="s">
        <v>471</v>
      </c>
      <c r="O27" s="8"/>
      <c r="P27" s="8"/>
      <c r="Q27" s="8"/>
      <c r="R27" s="8"/>
      <c r="S27" s="8"/>
    </row>
    <row r="28" spans="1:19" ht="75" x14ac:dyDescent="0.25">
      <c r="A28" s="8" t="s">
        <v>368</v>
      </c>
      <c r="B28" s="8" t="s">
        <v>621</v>
      </c>
      <c r="C28" s="8" t="s">
        <v>799</v>
      </c>
      <c r="D28" s="8" t="s">
        <v>40</v>
      </c>
      <c r="E28" s="8" t="s">
        <v>667</v>
      </c>
      <c r="F28" s="8" t="s">
        <v>668</v>
      </c>
      <c r="G28" s="8" t="s">
        <v>45</v>
      </c>
      <c r="H28" s="8">
        <v>25</v>
      </c>
      <c r="I28" s="8">
        <v>2</v>
      </c>
      <c r="J28" s="8">
        <f t="shared" si="0"/>
        <v>50</v>
      </c>
      <c r="K28" s="8" t="s">
        <v>669</v>
      </c>
      <c r="L28" s="8">
        <v>7</v>
      </c>
      <c r="M28" s="9">
        <f t="shared" si="1"/>
        <v>7.1428571428571432</v>
      </c>
      <c r="N28" s="8"/>
      <c r="O28" s="8"/>
      <c r="P28" s="8"/>
      <c r="Q28" s="8"/>
      <c r="R28" s="8"/>
      <c r="S28" s="8"/>
    </row>
    <row r="29" spans="1:19" ht="45" x14ac:dyDescent="0.25">
      <c r="A29" s="8" t="s">
        <v>368</v>
      </c>
      <c r="B29" s="8" t="s">
        <v>621</v>
      </c>
      <c r="C29" s="8" t="s">
        <v>623</v>
      </c>
      <c r="D29" s="8" t="s">
        <v>23</v>
      </c>
      <c r="E29" s="8" t="s">
        <v>24</v>
      </c>
      <c r="F29" s="8" t="s">
        <v>26</v>
      </c>
      <c r="G29" s="8" t="s">
        <v>25</v>
      </c>
      <c r="H29" s="8">
        <v>5</v>
      </c>
      <c r="I29" s="8">
        <v>4</v>
      </c>
      <c r="J29" s="8">
        <f t="shared" si="0"/>
        <v>20</v>
      </c>
      <c r="K29" s="8" t="s">
        <v>29</v>
      </c>
      <c r="L29" s="8">
        <v>7</v>
      </c>
      <c r="M29" s="9">
        <f t="shared" si="1"/>
        <v>2.8571428571428572</v>
      </c>
      <c r="N29" s="8" t="s">
        <v>494</v>
      </c>
      <c r="O29" s="8"/>
      <c r="P29" s="8"/>
      <c r="Q29" s="8"/>
      <c r="R29" s="8"/>
      <c r="S29" s="8"/>
    </row>
    <row r="30" spans="1:19" ht="60" x14ac:dyDescent="0.25">
      <c r="A30" s="8" t="s">
        <v>368</v>
      </c>
      <c r="B30" s="8" t="s">
        <v>621</v>
      </c>
      <c r="C30" s="8" t="s">
        <v>623</v>
      </c>
      <c r="D30" s="8" t="s">
        <v>23</v>
      </c>
      <c r="E30" s="8" t="s">
        <v>24</v>
      </c>
      <c r="F30" s="8" t="s">
        <v>27</v>
      </c>
      <c r="G30" s="8" t="s">
        <v>28</v>
      </c>
      <c r="H30" s="8">
        <v>25</v>
      </c>
      <c r="I30" s="8">
        <v>4</v>
      </c>
      <c r="J30" s="8">
        <f t="shared" si="0"/>
        <v>100</v>
      </c>
      <c r="K30" s="8" t="s">
        <v>664</v>
      </c>
      <c r="L30" s="8">
        <v>7</v>
      </c>
      <c r="M30" s="9">
        <f t="shared" si="1"/>
        <v>14.285714285714286</v>
      </c>
      <c r="N30" s="8" t="s">
        <v>494</v>
      </c>
      <c r="O30" s="8"/>
      <c r="P30" s="8"/>
      <c r="Q30" s="8"/>
      <c r="R30" s="8"/>
      <c r="S30" s="8"/>
    </row>
    <row r="31" spans="1:19" ht="45" x14ac:dyDescent="0.25">
      <c r="A31" s="8" t="s">
        <v>368</v>
      </c>
      <c r="B31" s="8" t="s">
        <v>621</v>
      </c>
      <c r="C31" s="8" t="s">
        <v>623</v>
      </c>
      <c r="D31" s="8" t="s">
        <v>23</v>
      </c>
      <c r="E31" s="8" t="s">
        <v>31</v>
      </c>
      <c r="F31" s="8" t="s">
        <v>726</v>
      </c>
      <c r="G31" s="8" t="s">
        <v>524</v>
      </c>
      <c r="H31" s="8">
        <v>25</v>
      </c>
      <c r="I31" s="8">
        <v>4</v>
      </c>
      <c r="J31" s="8">
        <f t="shared" si="0"/>
        <v>100</v>
      </c>
      <c r="K31" s="8" t="s">
        <v>34</v>
      </c>
      <c r="L31" s="8">
        <v>7</v>
      </c>
      <c r="M31" s="9">
        <f t="shared" si="1"/>
        <v>14.285714285714286</v>
      </c>
      <c r="N31" s="8" t="s">
        <v>503</v>
      </c>
      <c r="O31" s="8"/>
      <c r="P31" s="8"/>
      <c r="Q31" s="8"/>
      <c r="R31" s="8"/>
      <c r="S31" s="8"/>
    </row>
    <row r="32" spans="1:19" ht="45" x14ac:dyDescent="0.25">
      <c r="A32" s="8" t="s">
        <v>368</v>
      </c>
      <c r="B32" s="8" t="s">
        <v>621</v>
      </c>
      <c r="C32" s="8" t="s">
        <v>623</v>
      </c>
      <c r="D32" s="8" t="s">
        <v>23</v>
      </c>
      <c r="E32" s="8" t="s">
        <v>31</v>
      </c>
      <c r="F32" s="8" t="s">
        <v>726</v>
      </c>
      <c r="G32" s="8" t="s">
        <v>259</v>
      </c>
      <c r="H32" s="8">
        <v>5</v>
      </c>
      <c r="I32" s="8">
        <v>4</v>
      </c>
      <c r="J32" s="8">
        <f t="shared" si="0"/>
        <v>20</v>
      </c>
      <c r="K32" s="8" t="s">
        <v>34</v>
      </c>
      <c r="L32" s="8">
        <v>7</v>
      </c>
      <c r="M32" s="9">
        <f t="shared" si="1"/>
        <v>2.8571428571428572</v>
      </c>
      <c r="N32" s="8" t="s">
        <v>503</v>
      </c>
      <c r="O32" s="8"/>
      <c r="P32" s="8"/>
      <c r="Q32" s="8"/>
      <c r="R32" s="8"/>
      <c r="S32" s="8"/>
    </row>
    <row r="33" spans="1:19" ht="75" x14ac:dyDescent="0.25">
      <c r="A33" s="8" t="s">
        <v>368</v>
      </c>
      <c r="B33" s="8" t="s">
        <v>621</v>
      </c>
      <c r="C33" s="8" t="s">
        <v>623</v>
      </c>
      <c r="D33" s="8" t="s">
        <v>23</v>
      </c>
      <c r="E33" s="8" t="s">
        <v>71</v>
      </c>
      <c r="F33" s="8" t="s">
        <v>303</v>
      </c>
      <c r="G33" s="8" t="s">
        <v>70</v>
      </c>
      <c r="H33" s="8">
        <v>16</v>
      </c>
      <c r="I33" s="8">
        <v>2</v>
      </c>
      <c r="J33" s="8">
        <f t="shared" si="0"/>
        <v>32</v>
      </c>
      <c r="K33" s="8"/>
      <c r="L33" s="8">
        <v>4</v>
      </c>
      <c r="M33" s="9">
        <f t="shared" si="1"/>
        <v>8</v>
      </c>
      <c r="N33" s="8" t="s">
        <v>460</v>
      </c>
      <c r="O33" s="8"/>
      <c r="P33" s="8"/>
      <c r="Q33" s="8"/>
      <c r="R33" s="8"/>
      <c r="S33" s="8"/>
    </row>
    <row r="34" spans="1:19" ht="45" x14ac:dyDescent="0.25">
      <c r="A34" s="8" t="s">
        <v>368</v>
      </c>
      <c r="B34" s="8" t="s">
        <v>621</v>
      </c>
      <c r="C34" s="8" t="s">
        <v>623</v>
      </c>
      <c r="D34" s="8" t="s">
        <v>23</v>
      </c>
      <c r="E34" s="8" t="s">
        <v>35</v>
      </c>
      <c r="F34" s="8" t="s">
        <v>304</v>
      </c>
      <c r="G34" s="8" t="s">
        <v>37</v>
      </c>
      <c r="H34" s="8">
        <v>5</v>
      </c>
      <c r="I34" s="8">
        <v>3</v>
      </c>
      <c r="J34" s="8">
        <f t="shared" si="0"/>
        <v>15</v>
      </c>
      <c r="K34" s="8"/>
      <c r="L34" s="8">
        <v>4</v>
      </c>
      <c r="M34" s="9">
        <f t="shared" si="1"/>
        <v>3.75</v>
      </c>
      <c r="N34" s="8" t="s">
        <v>447</v>
      </c>
      <c r="O34" s="8"/>
      <c r="P34" s="8"/>
      <c r="Q34" s="8"/>
      <c r="R34" s="8"/>
      <c r="S34" s="8"/>
    </row>
    <row r="35" spans="1:19" ht="60" x14ac:dyDescent="0.25">
      <c r="A35" s="8" t="s">
        <v>368</v>
      </c>
      <c r="B35" s="8" t="s">
        <v>621</v>
      </c>
      <c r="C35" s="8" t="s">
        <v>623</v>
      </c>
      <c r="D35" s="8" t="s">
        <v>40</v>
      </c>
      <c r="E35" s="8" t="s">
        <v>41</v>
      </c>
      <c r="F35" s="8" t="s">
        <v>307</v>
      </c>
      <c r="G35" s="8" t="s">
        <v>45</v>
      </c>
      <c r="H35" s="8">
        <v>16</v>
      </c>
      <c r="I35" s="8">
        <v>3</v>
      </c>
      <c r="J35" s="8">
        <f t="shared" si="0"/>
        <v>48</v>
      </c>
      <c r="K35" s="8" t="s">
        <v>600</v>
      </c>
      <c r="L35" s="8">
        <v>7</v>
      </c>
      <c r="M35" s="9">
        <f t="shared" si="1"/>
        <v>6.8571428571428568</v>
      </c>
      <c r="N35" s="8" t="s">
        <v>470</v>
      </c>
      <c r="O35" s="8"/>
      <c r="P35" s="8"/>
      <c r="Q35" s="8"/>
      <c r="R35" s="8"/>
      <c r="S35" s="8"/>
    </row>
    <row r="36" spans="1:19" ht="60" x14ac:dyDescent="0.25">
      <c r="A36" s="8" t="s">
        <v>630</v>
      </c>
      <c r="B36" s="8" t="s">
        <v>621</v>
      </c>
      <c r="C36" s="8" t="s">
        <v>623</v>
      </c>
      <c r="D36" s="8" t="s">
        <v>40</v>
      </c>
      <c r="E36" s="8" t="s">
        <v>41</v>
      </c>
      <c r="F36" s="18" t="s">
        <v>754</v>
      </c>
      <c r="G36" s="8" t="s">
        <v>46</v>
      </c>
      <c r="H36" s="8">
        <v>25</v>
      </c>
      <c r="I36" s="8">
        <v>1</v>
      </c>
      <c r="J36" s="8">
        <f t="shared" ref="J36" si="4">H36*I36</f>
        <v>25</v>
      </c>
      <c r="K36" s="8" t="s">
        <v>755</v>
      </c>
      <c r="L36" s="8">
        <v>7</v>
      </c>
      <c r="M36" s="9">
        <f t="shared" ref="M36" si="5">J36/L36</f>
        <v>3.5714285714285716</v>
      </c>
      <c r="N36" s="8" t="s">
        <v>471</v>
      </c>
      <c r="O36" s="8"/>
      <c r="P36" s="8"/>
      <c r="Q36" s="8"/>
      <c r="R36" s="8"/>
      <c r="S36" s="8"/>
    </row>
    <row r="37" spans="1:19" ht="75" x14ac:dyDescent="0.25">
      <c r="A37" s="8" t="s">
        <v>368</v>
      </c>
      <c r="B37" s="8" t="s">
        <v>621</v>
      </c>
      <c r="C37" s="8" t="s">
        <v>623</v>
      </c>
      <c r="D37" s="8" t="s">
        <v>40</v>
      </c>
      <c r="E37" s="8" t="s">
        <v>41</v>
      </c>
      <c r="F37" s="8" t="s">
        <v>306</v>
      </c>
      <c r="G37" s="8" t="s">
        <v>46</v>
      </c>
      <c r="H37" s="8">
        <v>25</v>
      </c>
      <c r="I37" s="8">
        <v>2</v>
      </c>
      <c r="J37" s="8">
        <f t="shared" ref="J37:J68" si="6">H37*I37</f>
        <v>50</v>
      </c>
      <c r="K37" s="8" t="s">
        <v>44</v>
      </c>
      <c r="L37" s="8">
        <v>7</v>
      </c>
      <c r="M37" s="9">
        <f t="shared" ref="M37:M68" si="7">J37/L37</f>
        <v>7.1428571428571432</v>
      </c>
      <c r="N37" s="8" t="s">
        <v>471</v>
      </c>
      <c r="O37" s="8"/>
      <c r="P37" s="8"/>
      <c r="Q37" s="8"/>
      <c r="R37" s="8"/>
      <c r="S37" s="8"/>
    </row>
    <row r="38" spans="1:19" ht="45" x14ac:dyDescent="0.25">
      <c r="A38" s="8" t="s">
        <v>368</v>
      </c>
      <c r="B38" s="8" t="s">
        <v>621</v>
      </c>
      <c r="C38" s="8" t="s">
        <v>624</v>
      </c>
      <c r="D38" s="8" t="s">
        <v>23</v>
      </c>
      <c r="E38" s="8" t="s">
        <v>24</v>
      </c>
      <c r="F38" s="8" t="s">
        <v>26</v>
      </c>
      <c r="G38" s="8" t="s">
        <v>25</v>
      </c>
      <c r="H38" s="8">
        <v>5</v>
      </c>
      <c r="I38" s="8">
        <v>3</v>
      </c>
      <c r="J38" s="8">
        <f t="shared" si="6"/>
        <v>15</v>
      </c>
      <c r="K38" s="8" t="s">
        <v>29</v>
      </c>
      <c r="L38" s="8">
        <v>7</v>
      </c>
      <c r="M38" s="9">
        <f t="shared" si="7"/>
        <v>2.1428571428571428</v>
      </c>
      <c r="N38" s="8" t="s">
        <v>494</v>
      </c>
      <c r="O38" s="8"/>
      <c r="P38" s="8"/>
      <c r="Q38" s="8"/>
      <c r="R38" s="8"/>
      <c r="S38" s="8"/>
    </row>
    <row r="39" spans="1:19" ht="60" x14ac:dyDescent="0.25">
      <c r="A39" s="8" t="s">
        <v>368</v>
      </c>
      <c r="B39" s="8" t="s">
        <v>621</v>
      </c>
      <c r="C39" s="8" t="s">
        <v>624</v>
      </c>
      <c r="D39" s="8" t="s">
        <v>23</v>
      </c>
      <c r="E39" s="8" t="s">
        <v>24</v>
      </c>
      <c r="F39" s="8" t="s">
        <v>27</v>
      </c>
      <c r="G39" s="8" t="s">
        <v>28</v>
      </c>
      <c r="H39" s="8">
        <v>25</v>
      </c>
      <c r="I39" s="8">
        <v>3</v>
      </c>
      <c r="J39" s="8">
        <f t="shared" si="6"/>
        <v>75</v>
      </c>
      <c r="K39" s="8" t="s">
        <v>30</v>
      </c>
      <c r="L39" s="8">
        <v>7</v>
      </c>
      <c r="M39" s="9">
        <f t="shared" si="7"/>
        <v>10.714285714285714</v>
      </c>
      <c r="N39" s="8" t="s">
        <v>494</v>
      </c>
      <c r="O39" s="8"/>
      <c r="P39" s="8"/>
      <c r="Q39" s="8"/>
      <c r="R39" s="8"/>
      <c r="S39" s="8"/>
    </row>
    <row r="40" spans="1:19" ht="60" x14ac:dyDescent="0.25">
      <c r="A40" s="8" t="s">
        <v>368</v>
      </c>
      <c r="B40" s="8" t="s">
        <v>621</v>
      </c>
      <c r="C40" s="8" t="s">
        <v>624</v>
      </c>
      <c r="D40" s="8" t="s">
        <v>23</v>
      </c>
      <c r="E40" s="8" t="s">
        <v>24</v>
      </c>
      <c r="F40" s="8" t="s">
        <v>311</v>
      </c>
      <c r="G40" s="8" t="s">
        <v>25</v>
      </c>
      <c r="H40" s="8">
        <v>5</v>
      </c>
      <c r="I40" s="8">
        <v>3</v>
      </c>
      <c r="J40" s="8">
        <f t="shared" si="6"/>
        <v>15</v>
      </c>
      <c r="K40" s="8"/>
      <c r="L40" s="8">
        <v>4</v>
      </c>
      <c r="M40" s="9">
        <f t="shared" si="7"/>
        <v>3.75</v>
      </c>
      <c r="N40" s="8" t="s">
        <v>494</v>
      </c>
      <c r="O40" s="8"/>
      <c r="P40" s="8"/>
      <c r="Q40" s="8"/>
      <c r="R40" s="8"/>
      <c r="S40" s="8"/>
    </row>
    <row r="41" spans="1:19" ht="45" x14ac:dyDescent="0.25">
      <c r="A41" s="8" t="s">
        <v>368</v>
      </c>
      <c r="B41" s="8" t="s">
        <v>621</v>
      </c>
      <c r="C41" s="8" t="s">
        <v>624</v>
      </c>
      <c r="D41" s="8" t="s">
        <v>23</v>
      </c>
      <c r="E41" s="8" t="s">
        <v>31</v>
      </c>
      <c r="F41" s="8" t="s">
        <v>726</v>
      </c>
      <c r="G41" s="8" t="s">
        <v>524</v>
      </c>
      <c r="H41" s="8">
        <v>25</v>
      </c>
      <c r="I41" s="8">
        <v>3</v>
      </c>
      <c r="J41" s="8">
        <f t="shared" si="6"/>
        <v>75</v>
      </c>
      <c r="K41" s="8" t="s">
        <v>34</v>
      </c>
      <c r="L41" s="8">
        <v>7</v>
      </c>
      <c r="M41" s="9">
        <f t="shared" si="7"/>
        <v>10.714285714285714</v>
      </c>
      <c r="N41" s="8" t="s">
        <v>503</v>
      </c>
      <c r="O41" s="8"/>
      <c r="P41" s="8"/>
      <c r="Q41" s="8"/>
      <c r="R41" s="8"/>
      <c r="S41" s="8"/>
    </row>
    <row r="42" spans="1:19" ht="45" x14ac:dyDescent="0.25">
      <c r="A42" s="8" t="s">
        <v>368</v>
      </c>
      <c r="B42" s="8" t="s">
        <v>621</v>
      </c>
      <c r="C42" s="8" t="s">
        <v>624</v>
      </c>
      <c r="D42" s="8" t="s">
        <v>23</v>
      </c>
      <c r="E42" s="8" t="s">
        <v>31</v>
      </c>
      <c r="F42" s="8" t="s">
        <v>726</v>
      </c>
      <c r="G42" s="8" t="s">
        <v>259</v>
      </c>
      <c r="H42" s="8">
        <v>5</v>
      </c>
      <c r="I42" s="8">
        <v>3</v>
      </c>
      <c r="J42" s="8">
        <f t="shared" si="6"/>
        <v>15</v>
      </c>
      <c r="K42" s="8" t="s">
        <v>34</v>
      </c>
      <c r="L42" s="8">
        <v>7</v>
      </c>
      <c r="M42" s="9">
        <f t="shared" si="7"/>
        <v>2.1428571428571428</v>
      </c>
      <c r="N42" s="8" t="s">
        <v>503</v>
      </c>
      <c r="O42" s="8"/>
      <c r="P42" s="8"/>
      <c r="Q42" s="8"/>
      <c r="R42" s="8"/>
      <c r="S42" s="8"/>
    </row>
    <row r="43" spans="1:19" ht="45" x14ac:dyDescent="0.25">
      <c r="A43" s="8" t="s">
        <v>368</v>
      </c>
      <c r="B43" s="8" t="s">
        <v>621</v>
      </c>
      <c r="C43" s="8" t="s">
        <v>624</v>
      </c>
      <c r="D43" s="8" t="s">
        <v>23</v>
      </c>
      <c r="E43" s="8" t="s">
        <v>35</v>
      </c>
      <c r="F43" s="8" t="s">
        <v>312</v>
      </c>
      <c r="G43" s="8" t="s">
        <v>37</v>
      </c>
      <c r="H43" s="8">
        <v>5</v>
      </c>
      <c r="I43" s="8">
        <v>3</v>
      </c>
      <c r="J43" s="8">
        <f t="shared" si="6"/>
        <v>15</v>
      </c>
      <c r="K43" s="8"/>
      <c r="L43" s="8">
        <v>4</v>
      </c>
      <c r="M43" s="9">
        <f t="shared" si="7"/>
        <v>3.75</v>
      </c>
      <c r="N43" s="8" t="s">
        <v>447</v>
      </c>
      <c r="O43" s="8"/>
      <c r="P43" s="8"/>
      <c r="Q43" s="8"/>
      <c r="R43" s="8"/>
      <c r="S43" s="8"/>
    </row>
    <row r="44" spans="1:19" ht="90" x14ac:dyDescent="0.25">
      <c r="A44" s="8" t="s">
        <v>368</v>
      </c>
      <c r="B44" s="8" t="s">
        <v>621</v>
      </c>
      <c r="C44" s="8" t="s">
        <v>624</v>
      </c>
      <c r="D44" s="8" t="s">
        <v>23</v>
      </c>
      <c r="E44" s="8" t="s">
        <v>41</v>
      </c>
      <c r="F44" s="8" t="s">
        <v>308</v>
      </c>
      <c r="G44" s="8" t="s">
        <v>309</v>
      </c>
      <c r="H44" s="8">
        <v>16</v>
      </c>
      <c r="I44" s="8">
        <v>3</v>
      </c>
      <c r="J44" s="8">
        <f t="shared" si="6"/>
        <v>48</v>
      </c>
      <c r="K44" s="8"/>
      <c r="L44" s="8">
        <v>7</v>
      </c>
      <c r="M44" s="9">
        <f t="shared" si="7"/>
        <v>6.8571428571428568</v>
      </c>
      <c r="N44" s="8" t="s">
        <v>519</v>
      </c>
      <c r="O44" s="8"/>
      <c r="P44" s="8"/>
      <c r="Q44" s="8"/>
      <c r="R44" s="8"/>
      <c r="S44" s="8"/>
    </row>
    <row r="45" spans="1:19" ht="75" x14ac:dyDescent="0.25">
      <c r="A45" s="8" t="s">
        <v>368</v>
      </c>
      <c r="B45" s="8" t="s">
        <v>621</v>
      </c>
      <c r="C45" s="8" t="s">
        <v>624</v>
      </c>
      <c r="D45" s="8" t="s">
        <v>38</v>
      </c>
      <c r="E45" s="8" t="s">
        <v>35</v>
      </c>
      <c r="F45" s="8" t="s">
        <v>563</v>
      </c>
      <c r="G45" s="8" t="s">
        <v>64</v>
      </c>
      <c r="H45" s="8">
        <v>25</v>
      </c>
      <c r="I45" s="8">
        <v>3</v>
      </c>
      <c r="J45" s="8">
        <f t="shared" si="6"/>
        <v>75</v>
      </c>
      <c r="K45" s="8" t="s">
        <v>310</v>
      </c>
      <c r="L45" s="8">
        <v>4</v>
      </c>
      <c r="M45" s="9">
        <f t="shared" si="7"/>
        <v>18.75</v>
      </c>
      <c r="N45" s="8" t="s">
        <v>449</v>
      </c>
      <c r="O45" s="8"/>
      <c r="P45" s="8"/>
      <c r="Q45" s="8"/>
      <c r="R45" s="8"/>
      <c r="S45" s="8"/>
    </row>
    <row r="46" spans="1:19" ht="60" x14ac:dyDescent="0.25">
      <c r="A46" s="8" t="s">
        <v>368</v>
      </c>
      <c r="B46" s="8" t="s">
        <v>621</v>
      </c>
      <c r="C46" s="8" t="s">
        <v>624</v>
      </c>
      <c r="D46" s="8" t="s">
        <v>40</v>
      </c>
      <c r="E46" s="8" t="s">
        <v>41</v>
      </c>
      <c r="F46" s="8" t="s">
        <v>559</v>
      </c>
      <c r="G46" s="8" t="s">
        <v>66</v>
      </c>
      <c r="H46" s="8">
        <v>16</v>
      </c>
      <c r="I46" s="8">
        <v>3</v>
      </c>
      <c r="J46" s="8">
        <f t="shared" si="6"/>
        <v>48</v>
      </c>
      <c r="K46" s="8" t="s">
        <v>599</v>
      </c>
      <c r="L46" s="8">
        <v>7</v>
      </c>
      <c r="M46" s="9">
        <f t="shared" si="7"/>
        <v>6.8571428571428568</v>
      </c>
      <c r="N46" s="8" t="s">
        <v>470</v>
      </c>
      <c r="O46" s="8"/>
      <c r="P46" s="8"/>
      <c r="Q46" s="8"/>
      <c r="R46" s="8"/>
      <c r="S46" s="8"/>
    </row>
    <row r="47" spans="1:19" ht="90" x14ac:dyDescent="0.25">
      <c r="A47" s="8" t="s">
        <v>368</v>
      </c>
      <c r="B47" s="8" t="s">
        <v>621</v>
      </c>
      <c r="C47" s="8" t="s">
        <v>624</v>
      </c>
      <c r="D47" s="8" t="s">
        <v>40</v>
      </c>
      <c r="E47" s="8" t="s">
        <v>41</v>
      </c>
      <c r="F47" s="8" t="s">
        <v>564</v>
      </c>
      <c r="G47" s="8" t="s">
        <v>46</v>
      </c>
      <c r="H47" s="8">
        <v>25</v>
      </c>
      <c r="I47" s="8">
        <v>3</v>
      </c>
      <c r="J47" s="8">
        <f t="shared" si="6"/>
        <v>75</v>
      </c>
      <c r="K47" s="8" t="s">
        <v>44</v>
      </c>
      <c r="L47" s="8">
        <v>7</v>
      </c>
      <c r="M47" s="9">
        <f t="shared" si="7"/>
        <v>10.714285714285714</v>
      </c>
      <c r="N47" s="8" t="s">
        <v>471</v>
      </c>
      <c r="O47" s="8"/>
      <c r="P47" s="8"/>
      <c r="Q47" s="8"/>
      <c r="R47" s="8"/>
      <c r="S47" s="8"/>
    </row>
    <row r="48" spans="1:19" ht="75" x14ac:dyDescent="0.25">
      <c r="A48" s="8" t="s">
        <v>368</v>
      </c>
      <c r="B48" s="8" t="s">
        <v>621</v>
      </c>
      <c r="C48" s="8" t="s">
        <v>624</v>
      </c>
      <c r="D48" s="8" t="s">
        <v>40</v>
      </c>
      <c r="E48" s="8" t="s">
        <v>71</v>
      </c>
      <c r="F48" s="8" t="s">
        <v>303</v>
      </c>
      <c r="G48" s="8" t="s">
        <v>70</v>
      </c>
      <c r="H48" s="8">
        <v>16</v>
      </c>
      <c r="I48" s="8">
        <v>2</v>
      </c>
      <c r="J48" s="8">
        <f t="shared" si="6"/>
        <v>32</v>
      </c>
      <c r="K48" s="8"/>
      <c r="L48" s="8">
        <v>4</v>
      </c>
      <c r="M48" s="9">
        <f t="shared" si="7"/>
        <v>8</v>
      </c>
      <c r="N48" s="8" t="s">
        <v>506</v>
      </c>
      <c r="O48" s="8"/>
      <c r="P48" s="8"/>
      <c r="Q48" s="8"/>
      <c r="R48" s="8"/>
      <c r="S48" s="8"/>
    </row>
    <row r="49" spans="1:19" ht="60" x14ac:dyDescent="0.25">
      <c r="A49" s="8" t="s">
        <v>368</v>
      </c>
      <c r="B49" s="8" t="s">
        <v>621</v>
      </c>
      <c r="C49" s="8" t="s">
        <v>800</v>
      </c>
      <c r="D49" s="8" t="s">
        <v>40</v>
      </c>
      <c r="E49" s="8" t="s">
        <v>41</v>
      </c>
      <c r="F49" s="8" t="s">
        <v>565</v>
      </c>
      <c r="G49" s="8" t="s">
        <v>324</v>
      </c>
      <c r="H49" s="8">
        <v>16</v>
      </c>
      <c r="I49" s="8">
        <v>3</v>
      </c>
      <c r="J49" s="8">
        <f t="shared" si="6"/>
        <v>48</v>
      </c>
      <c r="K49" s="8" t="s">
        <v>599</v>
      </c>
      <c r="L49" s="8">
        <v>7</v>
      </c>
      <c r="M49" s="9">
        <f t="shared" si="7"/>
        <v>6.8571428571428568</v>
      </c>
      <c r="N49" s="8" t="s">
        <v>470</v>
      </c>
      <c r="O49" s="8"/>
      <c r="P49" s="8"/>
      <c r="Q49" s="8"/>
      <c r="R49" s="8"/>
      <c r="S49" s="8"/>
    </row>
    <row r="50" spans="1:19" ht="60" x14ac:dyDescent="0.25">
      <c r="A50" s="8" t="s">
        <v>368</v>
      </c>
      <c r="B50" s="8" t="s">
        <v>621</v>
      </c>
      <c r="C50" s="8" t="s">
        <v>800</v>
      </c>
      <c r="D50" s="8" t="s">
        <v>40</v>
      </c>
      <c r="E50" s="8" t="s">
        <v>41</v>
      </c>
      <c r="F50" s="8" t="s">
        <v>254</v>
      </c>
      <c r="G50" s="8" t="s">
        <v>46</v>
      </c>
      <c r="H50" s="8">
        <v>25</v>
      </c>
      <c r="I50" s="8">
        <v>3</v>
      </c>
      <c r="J50" s="8">
        <f t="shared" si="6"/>
        <v>75</v>
      </c>
      <c r="K50" s="8" t="s">
        <v>44</v>
      </c>
      <c r="L50" s="8">
        <v>7</v>
      </c>
      <c r="M50" s="9">
        <f t="shared" si="7"/>
        <v>10.714285714285714</v>
      </c>
      <c r="N50" s="8" t="s">
        <v>471</v>
      </c>
      <c r="O50" s="8"/>
      <c r="P50" s="8"/>
      <c r="Q50" s="8"/>
      <c r="R50" s="8"/>
      <c r="S50" s="8"/>
    </row>
    <row r="51" spans="1:19" ht="105" x14ac:dyDescent="0.25">
      <c r="A51" s="8" t="s">
        <v>368</v>
      </c>
      <c r="B51" s="8" t="s">
        <v>621</v>
      </c>
      <c r="C51" s="8" t="s">
        <v>800</v>
      </c>
      <c r="D51" s="8" t="s">
        <v>40</v>
      </c>
      <c r="E51" s="8" t="s">
        <v>41</v>
      </c>
      <c r="F51" s="8" t="s">
        <v>283</v>
      </c>
      <c r="G51" s="8" t="s">
        <v>48</v>
      </c>
      <c r="H51" s="8">
        <v>25</v>
      </c>
      <c r="I51" s="8">
        <v>3</v>
      </c>
      <c r="J51" s="8">
        <f t="shared" si="6"/>
        <v>75</v>
      </c>
      <c r="K51" s="8" t="s">
        <v>601</v>
      </c>
      <c r="L51" s="8">
        <v>7</v>
      </c>
      <c r="M51" s="9">
        <f t="shared" si="7"/>
        <v>10.714285714285714</v>
      </c>
      <c r="N51" s="8" t="s">
        <v>471</v>
      </c>
      <c r="O51" s="8"/>
      <c r="P51" s="8"/>
      <c r="Q51" s="8"/>
      <c r="R51" s="8"/>
      <c r="S51" s="8"/>
    </row>
    <row r="52" spans="1:19" ht="60" x14ac:dyDescent="0.25">
      <c r="A52" s="8" t="s">
        <v>368</v>
      </c>
      <c r="B52" s="8" t="s">
        <v>621</v>
      </c>
      <c r="C52" s="8" t="s">
        <v>800</v>
      </c>
      <c r="D52" s="8" t="s">
        <v>40</v>
      </c>
      <c r="E52" s="8" t="s">
        <v>20</v>
      </c>
      <c r="F52" s="8" t="s">
        <v>313</v>
      </c>
      <c r="G52" s="8" t="s">
        <v>314</v>
      </c>
      <c r="H52" s="8">
        <v>5</v>
      </c>
      <c r="I52" s="8">
        <v>4</v>
      </c>
      <c r="J52" s="8">
        <f t="shared" si="6"/>
        <v>20</v>
      </c>
      <c r="K52" s="8" t="s">
        <v>517</v>
      </c>
      <c r="L52" s="8">
        <v>4</v>
      </c>
      <c r="M52" s="9">
        <f t="shared" si="7"/>
        <v>5</v>
      </c>
      <c r="N52" s="8" t="s">
        <v>518</v>
      </c>
      <c r="O52" s="8"/>
      <c r="P52" s="8"/>
      <c r="Q52" s="8"/>
      <c r="R52" s="8"/>
      <c r="S52" s="8"/>
    </row>
    <row r="53" spans="1:19" ht="75" x14ac:dyDescent="0.25">
      <c r="A53" s="8" t="s">
        <v>368</v>
      </c>
      <c r="B53" s="8" t="s">
        <v>621</v>
      </c>
      <c r="C53" s="8" t="s">
        <v>800</v>
      </c>
      <c r="D53" s="8" t="s">
        <v>40</v>
      </c>
      <c r="E53" s="8" t="s">
        <v>31</v>
      </c>
      <c r="F53" s="8" t="s">
        <v>326</v>
      </c>
      <c r="G53" s="8" t="s">
        <v>525</v>
      </c>
      <c r="H53" s="8">
        <v>25</v>
      </c>
      <c r="I53" s="8">
        <v>2</v>
      </c>
      <c r="J53" s="8">
        <f t="shared" si="6"/>
        <v>50</v>
      </c>
      <c r="K53" s="8" t="s">
        <v>527</v>
      </c>
      <c r="L53" s="8">
        <v>7</v>
      </c>
      <c r="M53" s="9">
        <f t="shared" si="7"/>
        <v>7.1428571428571432</v>
      </c>
      <c r="N53" s="8" t="s">
        <v>529</v>
      </c>
      <c r="O53" s="8"/>
      <c r="P53" s="8"/>
      <c r="Q53" s="8"/>
      <c r="R53" s="8"/>
      <c r="S53" s="8"/>
    </row>
    <row r="54" spans="1:19" ht="75" x14ac:dyDescent="0.25">
      <c r="A54" s="8" t="s">
        <v>368</v>
      </c>
      <c r="B54" s="8" t="s">
        <v>621</v>
      </c>
      <c r="C54" s="8" t="s">
        <v>800</v>
      </c>
      <c r="D54" s="8" t="s">
        <v>40</v>
      </c>
      <c r="E54" s="8" t="s">
        <v>31</v>
      </c>
      <c r="F54" s="8" t="s">
        <v>331</v>
      </c>
      <c r="G54" s="8" t="s">
        <v>526</v>
      </c>
      <c r="H54" s="8">
        <v>25</v>
      </c>
      <c r="I54" s="8">
        <v>3</v>
      </c>
      <c r="J54" s="8">
        <f t="shared" si="6"/>
        <v>75</v>
      </c>
      <c r="K54" s="8" t="s">
        <v>109</v>
      </c>
      <c r="L54" s="8">
        <v>4</v>
      </c>
      <c r="M54" s="9">
        <f t="shared" si="7"/>
        <v>18.75</v>
      </c>
      <c r="N54" s="8" t="s">
        <v>503</v>
      </c>
      <c r="O54" s="8"/>
      <c r="P54" s="8"/>
      <c r="Q54" s="8"/>
      <c r="R54" s="8"/>
      <c r="S54" s="8"/>
    </row>
    <row r="55" spans="1:19" ht="75" x14ac:dyDescent="0.25">
      <c r="A55" s="8" t="s">
        <v>368</v>
      </c>
      <c r="B55" s="8" t="s">
        <v>621</v>
      </c>
      <c r="C55" s="8" t="s">
        <v>800</v>
      </c>
      <c r="D55" s="8" t="s">
        <v>40</v>
      </c>
      <c r="E55" s="8" t="s">
        <v>35</v>
      </c>
      <c r="F55" s="8" t="s">
        <v>315</v>
      </c>
      <c r="G55" s="8" t="s">
        <v>272</v>
      </c>
      <c r="H55" s="8">
        <v>5</v>
      </c>
      <c r="I55" s="8">
        <v>4</v>
      </c>
      <c r="J55" s="8">
        <f t="shared" si="6"/>
        <v>20</v>
      </c>
      <c r="K55" s="8" t="s">
        <v>330</v>
      </c>
      <c r="L55" s="8">
        <v>7</v>
      </c>
      <c r="M55" s="9">
        <f t="shared" si="7"/>
        <v>2.8571428571428572</v>
      </c>
      <c r="N55" s="8" t="s">
        <v>447</v>
      </c>
      <c r="O55" s="8"/>
      <c r="P55" s="8"/>
      <c r="Q55" s="8"/>
      <c r="R55" s="8"/>
      <c r="S55" s="8"/>
    </row>
    <row r="56" spans="1:19" ht="75" x14ac:dyDescent="0.25">
      <c r="A56" s="8" t="s">
        <v>368</v>
      </c>
      <c r="B56" s="8" t="s">
        <v>621</v>
      </c>
      <c r="C56" s="8" t="s">
        <v>800</v>
      </c>
      <c r="D56" s="8" t="s">
        <v>40</v>
      </c>
      <c r="E56" s="8" t="s">
        <v>35</v>
      </c>
      <c r="F56" s="8" t="s">
        <v>332</v>
      </c>
      <c r="G56" s="8" t="s">
        <v>272</v>
      </c>
      <c r="H56" s="8">
        <v>5</v>
      </c>
      <c r="I56" s="8">
        <v>4</v>
      </c>
      <c r="J56" s="8">
        <f t="shared" si="6"/>
        <v>20</v>
      </c>
      <c r="K56" s="8" t="s">
        <v>330</v>
      </c>
      <c r="L56" s="8">
        <v>7</v>
      </c>
      <c r="M56" s="9">
        <f t="shared" si="7"/>
        <v>2.8571428571428572</v>
      </c>
      <c r="N56" s="8" t="s">
        <v>447</v>
      </c>
      <c r="O56" s="8"/>
      <c r="P56" s="8"/>
      <c r="Q56" s="8"/>
      <c r="R56" s="8"/>
      <c r="S56" s="8"/>
    </row>
    <row r="57" spans="1:19" ht="60" x14ac:dyDescent="0.25">
      <c r="A57" s="8" t="s">
        <v>368</v>
      </c>
      <c r="B57" s="8" t="s">
        <v>621</v>
      </c>
      <c r="C57" s="8" t="s">
        <v>800</v>
      </c>
      <c r="D57" s="8" t="s">
        <v>40</v>
      </c>
      <c r="E57" s="8" t="s">
        <v>86</v>
      </c>
      <c r="F57" s="8" t="s">
        <v>316</v>
      </c>
      <c r="G57" s="8" t="s">
        <v>317</v>
      </c>
      <c r="H57" s="8">
        <v>25</v>
      </c>
      <c r="I57" s="8">
        <v>2</v>
      </c>
      <c r="J57" s="8">
        <f t="shared" si="6"/>
        <v>50</v>
      </c>
      <c r="K57" s="8" t="s">
        <v>318</v>
      </c>
      <c r="L57" s="8">
        <v>7</v>
      </c>
      <c r="M57" s="9">
        <f t="shared" si="7"/>
        <v>7.1428571428571432</v>
      </c>
      <c r="N57" s="8" t="s">
        <v>513</v>
      </c>
      <c r="O57" s="8"/>
      <c r="P57" s="8"/>
      <c r="Q57" s="8"/>
      <c r="R57" s="8"/>
      <c r="S57" s="8"/>
    </row>
    <row r="58" spans="1:19" ht="105" x14ac:dyDescent="0.25">
      <c r="A58" s="8" t="s">
        <v>368</v>
      </c>
      <c r="B58" s="8" t="s">
        <v>621</v>
      </c>
      <c r="C58" s="8" t="s">
        <v>800</v>
      </c>
      <c r="D58" s="8" t="s">
        <v>40</v>
      </c>
      <c r="E58" s="8" t="s">
        <v>86</v>
      </c>
      <c r="F58" s="8" t="s">
        <v>335</v>
      </c>
      <c r="G58" s="8" t="s">
        <v>317</v>
      </c>
      <c r="H58" s="8">
        <v>25</v>
      </c>
      <c r="I58" s="8">
        <v>3</v>
      </c>
      <c r="J58" s="8">
        <f t="shared" si="6"/>
        <v>75</v>
      </c>
      <c r="K58" s="8" t="s">
        <v>512</v>
      </c>
      <c r="L58" s="8">
        <v>7</v>
      </c>
      <c r="M58" s="9">
        <f t="shared" si="7"/>
        <v>10.714285714285714</v>
      </c>
      <c r="N58" s="8" t="s">
        <v>513</v>
      </c>
      <c r="O58" s="8"/>
      <c r="P58" s="8"/>
      <c r="Q58" s="8"/>
      <c r="R58" s="8"/>
      <c r="S58" s="8"/>
    </row>
    <row r="59" spans="1:19" ht="45" x14ac:dyDescent="0.25">
      <c r="A59" s="8" t="s">
        <v>368</v>
      </c>
      <c r="B59" s="8" t="s">
        <v>621</v>
      </c>
      <c r="C59" s="8" t="s">
        <v>800</v>
      </c>
      <c r="D59" s="8" t="s">
        <v>40</v>
      </c>
      <c r="E59" s="8" t="s">
        <v>31</v>
      </c>
      <c r="F59" s="8" t="s">
        <v>319</v>
      </c>
      <c r="G59" s="8" t="s">
        <v>320</v>
      </c>
      <c r="H59" s="8">
        <v>16</v>
      </c>
      <c r="I59" s="8">
        <v>3</v>
      </c>
      <c r="J59" s="8">
        <f t="shared" si="6"/>
        <v>48</v>
      </c>
      <c r="K59" s="8" t="s">
        <v>530</v>
      </c>
      <c r="L59" s="8">
        <v>7</v>
      </c>
      <c r="M59" s="9">
        <f t="shared" si="7"/>
        <v>6.8571428571428568</v>
      </c>
      <c r="N59" s="8"/>
      <c r="O59" s="8"/>
      <c r="P59" s="8"/>
      <c r="Q59" s="8"/>
      <c r="R59" s="8"/>
      <c r="S59" s="8"/>
    </row>
    <row r="60" spans="1:19" ht="75" x14ac:dyDescent="0.25">
      <c r="A60" s="8" t="s">
        <v>368</v>
      </c>
      <c r="B60" s="8" t="s">
        <v>621</v>
      </c>
      <c r="C60" s="8" t="s">
        <v>800</v>
      </c>
      <c r="D60" s="8" t="s">
        <v>40</v>
      </c>
      <c r="E60" s="8" t="s">
        <v>321</v>
      </c>
      <c r="F60" s="8" t="s">
        <v>322</v>
      </c>
      <c r="G60" s="8" t="s">
        <v>323</v>
      </c>
      <c r="H60" s="8">
        <v>10</v>
      </c>
      <c r="I60" s="8">
        <v>3</v>
      </c>
      <c r="J60" s="8">
        <f t="shared" si="6"/>
        <v>30</v>
      </c>
      <c r="K60" s="8" t="s">
        <v>329</v>
      </c>
      <c r="L60" s="8">
        <v>10</v>
      </c>
      <c r="M60" s="9">
        <f t="shared" si="7"/>
        <v>3</v>
      </c>
      <c r="N60" s="8"/>
      <c r="O60" s="8"/>
      <c r="P60" s="8"/>
      <c r="Q60" s="8"/>
      <c r="R60" s="8"/>
      <c r="S60" s="8"/>
    </row>
    <row r="61" spans="1:19" ht="135" x14ac:dyDescent="0.25">
      <c r="A61" s="8" t="s">
        <v>368</v>
      </c>
      <c r="B61" s="8" t="s">
        <v>621</v>
      </c>
      <c r="C61" s="8" t="s">
        <v>800</v>
      </c>
      <c r="D61" s="8" t="s">
        <v>325</v>
      </c>
      <c r="E61" s="8" t="s">
        <v>41</v>
      </c>
      <c r="F61" s="8" t="s">
        <v>327</v>
      </c>
      <c r="G61" s="8" t="s">
        <v>328</v>
      </c>
      <c r="H61" s="8">
        <v>16</v>
      </c>
      <c r="I61" s="8">
        <v>3</v>
      </c>
      <c r="J61" s="8">
        <f t="shared" si="6"/>
        <v>48</v>
      </c>
      <c r="K61" s="8"/>
      <c r="L61" s="8">
        <v>7</v>
      </c>
      <c r="M61" s="9">
        <f t="shared" si="7"/>
        <v>6.8571428571428568</v>
      </c>
      <c r="N61" s="8" t="s">
        <v>520</v>
      </c>
      <c r="O61" s="8"/>
      <c r="P61" s="8"/>
      <c r="Q61" s="8"/>
      <c r="R61" s="8"/>
      <c r="S61" s="8"/>
    </row>
    <row r="62" spans="1:19" ht="60" x14ac:dyDescent="0.25">
      <c r="A62" s="8" t="s">
        <v>368</v>
      </c>
      <c r="B62" s="8" t="s">
        <v>621</v>
      </c>
      <c r="C62" s="8" t="s">
        <v>333</v>
      </c>
      <c r="D62" s="8" t="s">
        <v>40</v>
      </c>
      <c r="E62" s="8" t="s">
        <v>41</v>
      </c>
      <c r="F62" s="8" t="s">
        <v>598</v>
      </c>
      <c r="G62" s="8" t="s">
        <v>324</v>
      </c>
      <c r="H62" s="8">
        <v>16</v>
      </c>
      <c r="I62" s="8">
        <v>3</v>
      </c>
      <c r="J62" s="8">
        <f t="shared" si="6"/>
        <v>48</v>
      </c>
      <c r="K62" s="8" t="s">
        <v>600</v>
      </c>
      <c r="L62" s="8">
        <v>7</v>
      </c>
      <c r="M62" s="9">
        <f t="shared" si="7"/>
        <v>6.8571428571428568</v>
      </c>
      <c r="N62" s="8" t="s">
        <v>470</v>
      </c>
      <c r="O62" s="8"/>
      <c r="P62" s="8"/>
      <c r="Q62" s="8"/>
      <c r="R62" s="8"/>
      <c r="S62" s="8"/>
    </row>
    <row r="63" spans="1:19" ht="45" x14ac:dyDescent="0.25">
      <c r="A63" s="8" t="s">
        <v>368</v>
      </c>
      <c r="B63" s="8" t="s">
        <v>621</v>
      </c>
      <c r="C63" s="8" t="s">
        <v>333</v>
      </c>
      <c r="D63" s="8" t="s">
        <v>40</v>
      </c>
      <c r="E63" s="8" t="s">
        <v>31</v>
      </c>
      <c r="F63" s="8" t="s">
        <v>336</v>
      </c>
      <c r="G63" s="8" t="s">
        <v>259</v>
      </c>
      <c r="H63" s="8">
        <v>5</v>
      </c>
      <c r="I63" s="8">
        <v>3</v>
      </c>
      <c r="J63" s="8">
        <f t="shared" si="6"/>
        <v>15</v>
      </c>
      <c r="K63" s="8" t="s">
        <v>109</v>
      </c>
      <c r="L63" s="8">
        <v>7</v>
      </c>
      <c r="M63" s="9">
        <f t="shared" si="7"/>
        <v>2.1428571428571428</v>
      </c>
      <c r="N63" s="8" t="s">
        <v>503</v>
      </c>
      <c r="O63" s="8"/>
      <c r="P63" s="8"/>
      <c r="Q63" s="8"/>
      <c r="R63" s="8"/>
      <c r="S63" s="8"/>
    </row>
    <row r="64" spans="1:19" ht="60" x14ac:dyDescent="0.25">
      <c r="A64" s="8" t="s">
        <v>368</v>
      </c>
      <c r="B64" s="8" t="s">
        <v>621</v>
      </c>
      <c r="C64" s="8" t="s">
        <v>333</v>
      </c>
      <c r="D64" s="8" t="s">
        <v>40</v>
      </c>
      <c r="E64" s="8" t="s">
        <v>20</v>
      </c>
      <c r="F64" s="8" t="s">
        <v>313</v>
      </c>
      <c r="G64" s="8" t="s">
        <v>314</v>
      </c>
      <c r="H64" s="8">
        <v>5</v>
      </c>
      <c r="I64" s="8">
        <v>4</v>
      </c>
      <c r="J64" s="8">
        <f t="shared" si="6"/>
        <v>20</v>
      </c>
      <c r="K64" s="8" t="s">
        <v>517</v>
      </c>
      <c r="L64" s="8">
        <v>4</v>
      </c>
      <c r="M64" s="9">
        <f t="shared" si="7"/>
        <v>5</v>
      </c>
      <c r="N64" s="8" t="s">
        <v>518</v>
      </c>
      <c r="O64" s="8"/>
      <c r="P64" s="8"/>
      <c r="Q64" s="8"/>
      <c r="R64" s="8"/>
      <c r="S64" s="8"/>
    </row>
    <row r="65" spans="1:19" ht="60" x14ac:dyDescent="0.25">
      <c r="A65" s="8" t="s">
        <v>368</v>
      </c>
      <c r="B65" s="8" t="s">
        <v>621</v>
      </c>
      <c r="C65" s="8" t="s">
        <v>333</v>
      </c>
      <c r="D65" s="8" t="s">
        <v>40</v>
      </c>
      <c r="E65" s="8" t="s">
        <v>31</v>
      </c>
      <c r="F65" s="8" t="s">
        <v>334</v>
      </c>
      <c r="G65" s="8" t="s">
        <v>525</v>
      </c>
      <c r="H65" s="8">
        <v>25</v>
      </c>
      <c r="I65" s="8">
        <v>3</v>
      </c>
      <c r="J65" s="8">
        <f t="shared" si="6"/>
        <v>75</v>
      </c>
      <c r="K65" s="8"/>
      <c r="L65" s="8">
        <v>4</v>
      </c>
      <c r="M65" s="9">
        <f t="shared" si="7"/>
        <v>18.75</v>
      </c>
      <c r="N65" s="8" t="s">
        <v>529</v>
      </c>
      <c r="O65" s="8"/>
      <c r="P65" s="8"/>
      <c r="Q65" s="8"/>
      <c r="R65" s="8"/>
      <c r="S65" s="8"/>
    </row>
    <row r="66" spans="1:19" ht="75" x14ac:dyDescent="0.25">
      <c r="A66" s="8" t="s">
        <v>368</v>
      </c>
      <c r="B66" s="8" t="s">
        <v>621</v>
      </c>
      <c r="C66" s="8" t="s">
        <v>333</v>
      </c>
      <c r="D66" s="8" t="s">
        <v>40</v>
      </c>
      <c r="E66" s="8" t="s">
        <v>31</v>
      </c>
      <c r="F66" s="8" t="s">
        <v>331</v>
      </c>
      <c r="G66" s="8" t="s">
        <v>523</v>
      </c>
      <c r="H66" s="8">
        <v>25</v>
      </c>
      <c r="I66" s="8">
        <v>3</v>
      </c>
      <c r="J66" s="8">
        <f t="shared" si="6"/>
        <v>75</v>
      </c>
      <c r="K66" s="8" t="s">
        <v>109</v>
      </c>
      <c r="L66" s="8">
        <v>4</v>
      </c>
      <c r="M66" s="9">
        <f t="shared" si="7"/>
        <v>18.75</v>
      </c>
      <c r="N66" s="8" t="s">
        <v>503</v>
      </c>
      <c r="O66" s="8"/>
      <c r="P66" s="8"/>
      <c r="Q66" s="8"/>
      <c r="R66" s="8"/>
      <c r="S66" s="8"/>
    </row>
    <row r="67" spans="1:19" ht="75" x14ac:dyDescent="0.25">
      <c r="A67" s="8" t="s">
        <v>368</v>
      </c>
      <c r="B67" s="8" t="s">
        <v>621</v>
      </c>
      <c r="C67" s="8" t="s">
        <v>333</v>
      </c>
      <c r="D67" s="8" t="s">
        <v>40</v>
      </c>
      <c r="E67" s="8" t="s">
        <v>35</v>
      </c>
      <c r="F67" s="8" t="s">
        <v>315</v>
      </c>
      <c r="G67" s="8" t="s">
        <v>272</v>
      </c>
      <c r="H67" s="8">
        <v>5</v>
      </c>
      <c r="I67" s="8">
        <v>4</v>
      </c>
      <c r="J67" s="8">
        <f t="shared" si="6"/>
        <v>20</v>
      </c>
      <c r="K67" s="8" t="s">
        <v>330</v>
      </c>
      <c r="L67" s="8">
        <v>7</v>
      </c>
      <c r="M67" s="9">
        <f t="shared" si="7"/>
        <v>2.8571428571428572</v>
      </c>
      <c r="N67" s="8" t="s">
        <v>447</v>
      </c>
      <c r="O67" s="8"/>
      <c r="P67" s="8"/>
      <c r="Q67" s="8"/>
      <c r="R67" s="8"/>
      <c r="S67" s="8"/>
    </row>
    <row r="68" spans="1:19" ht="60" x14ac:dyDescent="0.25">
      <c r="A68" s="8" t="s">
        <v>368</v>
      </c>
      <c r="B68" s="8" t="s">
        <v>621</v>
      </c>
      <c r="C68" s="8" t="s">
        <v>333</v>
      </c>
      <c r="D68" s="8" t="s">
        <v>40</v>
      </c>
      <c r="E68" s="8" t="s">
        <v>86</v>
      </c>
      <c r="F68" s="8" t="s">
        <v>316</v>
      </c>
      <c r="G68" s="8" t="s">
        <v>317</v>
      </c>
      <c r="H68" s="8">
        <v>25</v>
      </c>
      <c r="I68" s="8">
        <v>2</v>
      </c>
      <c r="J68" s="8">
        <f t="shared" si="6"/>
        <v>50</v>
      </c>
      <c r="K68" s="8" t="s">
        <v>318</v>
      </c>
      <c r="L68" s="8">
        <v>7</v>
      </c>
      <c r="M68" s="9">
        <f t="shared" si="7"/>
        <v>7.1428571428571432</v>
      </c>
      <c r="N68" s="8" t="s">
        <v>513</v>
      </c>
      <c r="O68" s="8"/>
      <c r="P68" s="8"/>
      <c r="Q68" s="8"/>
      <c r="R68" s="8"/>
      <c r="S68" s="8"/>
    </row>
    <row r="69" spans="1:19" ht="105" x14ac:dyDescent="0.25">
      <c r="A69" s="8" t="s">
        <v>368</v>
      </c>
      <c r="B69" s="8" t="s">
        <v>621</v>
      </c>
      <c r="C69" s="8" t="s">
        <v>333</v>
      </c>
      <c r="D69" s="8" t="s">
        <v>40</v>
      </c>
      <c r="E69" s="8" t="s">
        <v>86</v>
      </c>
      <c r="F69" s="8" t="s">
        <v>335</v>
      </c>
      <c r="G69" s="8" t="s">
        <v>317</v>
      </c>
      <c r="H69" s="8">
        <v>25</v>
      </c>
      <c r="I69" s="8">
        <v>3</v>
      </c>
      <c r="J69" s="8">
        <f t="shared" ref="J69:J93" si="8">H69*I69</f>
        <v>75</v>
      </c>
      <c r="K69" s="8" t="s">
        <v>512</v>
      </c>
      <c r="L69" s="8">
        <v>7</v>
      </c>
      <c r="M69" s="9">
        <f t="shared" ref="M69:M92" si="9">J69/L69</f>
        <v>10.714285714285714</v>
      </c>
      <c r="N69" s="8" t="s">
        <v>513</v>
      </c>
      <c r="O69" s="8"/>
      <c r="P69" s="8"/>
      <c r="Q69" s="8"/>
      <c r="R69" s="8"/>
      <c r="S69" s="8"/>
    </row>
    <row r="70" spans="1:19" ht="45" x14ac:dyDescent="0.25">
      <c r="A70" s="8" t="s">
        <v>368</v>
      </c>
      <c r="B70" s="8" t="s">
        <v>621</v>
      </c>
      <c r="C70" s="8" t="s">
        <v>333</v>
      </c>
      <c r="D70" s="8" t="s">
        <v>40</v>
      </c>
      <c r="E70" s="8" t="s">
        <v>31</v>
      </c>
      <c r="F70" s="8" t="s">
        <v>319</v>
      </c>
      <c r="G70" s="8" t="s">
        <v>320</v>
      </c>
      <c r="H70" s="8">
        <v>16</v>
      </c>
      <c r="I70" s="8">
        <v>3</v>
      </c>
      <c r="J70" s="8">
        <f t="shared" si="8"/>
        <v>48</v>
      </c>
      <c r="K70" s="8" t="s">
        <v>530</v>
      </c>
      <c r="L70" s="8">
        <v>7</v>
      </c>
      <c r="M70" s="9">
        <f t="shared" si="9"/>
        <v>6.8571428571428568</v>
      </c>
      <c r="N70" s="8"/>
      <c r="O70" s="8"/>
      <c r="P70" s="8"/>
      <c r="Q70" s="8"/>
      <c r="R70" s="8"/>
      <c r="S70" s="8"/>
    </row>
    <row r="71" spans="1:19" ht="75" x14ac:dyDescent="0.25">
      <c r="A71" s="8" t="s">
        <v>368</v>
      </c>
      <c r="B71" s="8" t="s">
        <v>621</v>
      </c>
      <c r="C71" s="8" t="s">
        <v>333</v>
      </c>
      <c r="D71" s="8" t="s">
        <v>40</v>
      </c>
      <c r="E71" s="8" t="s">
        <v>321</v>
      </c>
      <c r="F71" s="8" t="s">
        <v>322</v>
      </c>
      <c r="G71" s="8" t="s">
        <v>323</v>
      </c>
      <c r="H71" s="8">
        <v>10</v>
      </c>
      <c r="I71" s="8">
        <v>3</v>
      </c>
      <c r="J71" s="8">
        <f t="shared" si="8"/>
        <v>30</v>
      </c>
      <c r="K71" s="8" t="s">
        <v>329</v>
      </c>
      <c r="L71" s="8">
        <v>10</v>
      </c>
      <c r="M71" s="9">
        <f t="shared" si="9"/>
        <v>3</v>
      </c>
      <c r="N71" s="8"/>
      <c r="O71" s="8"/>
      <c r="P71" s="8"/>
      <c r="Q71" s="8"/>
      <c r="R71" s="8"/>
      <c r="S71" s="8"/>
    </row>
    <row r="72" spans="1:19" ht="60" x14ac:dyDescent="0.25">
      <c r="A72" s="8" t="s">
        <v>368</v>
      </c>
      <c r="B72" s="8" t="s">
        <v>621</v>
      </c>
      <c r="C72" s="8" t="s">
        <v>801</v>
      </c>
      <c r="D72" s="8" t="s">
        <v>40</v>
      </c>
      <c r="E72" s="8" t="s">
        <v>41</v>
      </c>
      <c r="F72" s="8" t="s">
        <v>566</v>
      </c>
      <c r="G72" s="8" t="s">
        <v>324</v>
      </c>
      <c r="H72" s="8">
        <v>16</v>
      </c>
      <c r="I72" s="8">
        <v>3</v>
      </c>
      <c r="J72" s="8">
        <f t="shared" si="8"/>
        <v>48</v>
      </c>
      <c r="K72" s="8" t="s">
        <v>600</v>
      </c>
      <c r="L72" s="8">
        <v>7</v>
      </c>
      <c r="M72" s="9">
        <f t="shared" si="9"/>
        <v>6.8571428571428568</v>
      </c>
      <c r="N72" s="8" t="s">
        <v>470</v>
      </c>
      <c r="O72" s="8"/>
      <c r="P72" s="8"/>
      <c r="Q72" s="8"/>
      <c r="R72" s="8"/>
      <c r="S72" s="8"/>
    </row>
    <row r="73" spans="1:19" ht="105" x14ac:dyDescent="0.25">
      <c r="A73" s="8" t="s">
        <v>368</v>
      </c>
      <c r="B73" s="8" t="s">
        <v>621</v>
      </c>
      <c r="C73" s="8" t="s">
        <v>801</v>
      </c>
      <c r="D73" s="8" t="s">
        <v>40</v>
      </c>
      <c r="E73" s="8" t="s">
        <v>41</v>
      </c>
      <c r="F73" s="8" t="s">
        <v>301</v>
      </c>
      <c r="G73" s="8" t="s">
        <v>48</v>
      </c>
      <c r="H73" s="8">
        <v>25</v>
      </c>
      <c r="I73" s="8">
        <v>3</v>
      </c>
      <c r="J73" s="8">
        <f t="shared" si="8"/>
        <v>75</v>
      </c>
      <c r="K73" s="8" t="s">
        <v>602</v>
      </c>
      <c r="L73" s="8">
        <v>7</v>
      </c>
      <c r="M73" s="9">
        <f t="shared" si="9"/>
        <v>10.714285714285714</v>
      </c>
      <c r="N73" s="8" t="s">
        <v>471</v>
      </c>
      <c r="O73" s="8"/>
      <c r="P73" s="8"/>
      <c r="Q73" s="8"/>
      <c r="R73" s="8"/>
      <c r="S73" s="8"/>
    </row>
    <row r="74" spans="1:19" ht="45" x14ac:dyDescent="0.25">
      <c r="A74" s="8" t="s">
        <v>368</v>
      </c>
      <c r="B74" s="8" t="s">
        <v>621</v>
      </c>
      <c r="C74" s="8" t="s">
        <v>801</v>
      </c>
      <c r="D74" s="8" t="s">
        <v>40</v>
      </c>
      <c r="E74" s="8" t="s">
        <v>31</v>
      </c>
      <c r="F74" s="8" t="s">
        <v>337</v>
      </c>
      <c r="G74" s="8" t="s">
        <v>259</v>
      </c>
      <c r="H74" s="8">
        <v>5</v>
      </c>
      <c r="I74" s="8">
        <v>4</v>
      </c>
      <c r="J74" s="8">
        <f t="shared" si="8"/>
        <v>20</v>
      </c>
      <c r="K74" s="8" t="s">
        <v>109</v>
      </c>
      <c r="L74" s="8">
        <v>7</v>
      </c>
      <c r="M74" s="9">
        <f t="shared" si="9"/>
        <v>2.8571428571428572</v>
      </c>
      <c r="N74" s="8" t="s">
        <v>503</v>
      </c>
      <c r="O74" s="8"/>
      <c r="P74" s="8"/>
      <c r="Q74" s="8"/>
      <c r="R74" s="8"/>
      <c r="S74" s="8"/>
    </row>
    <row r="75" spans="1:19" ht="75" x14ac:dyDescent="0.25">
      <c r="A75" s="8" t="s">
        <v>368</v>
      </c>
      <c r="B75" s="8" t="s">
        <v>621</v>
      </c>
      <c r="C75" s="8" t="s">
        <v>801</v>
      </c>
      <c r="D75" s="8" t="s">
        <v>40</v>
      </c>
      <c r="E75" s="8" t="s">
        <v>31</v>
      </c>
      <c r="F75" s="8" t="s">
        <v>740</v>
      </c>
      <c r="G75" s="8" t="s">
        <v>523</v>
      </c>
      <c r="H75" s="8">
        <v>25</v>
      </c>
      <c r="I75" s="8">
        <v>3</v>
      </c>
      <c r="J75" s="8">
        <f t="shared" si="8"/>
        <v>75</v>
      </c>
      <c r="K75" s="8" t="s">
        <v>109</v>
      </c>
      <c r="L75" s="8">
        <v>4</v>
      </c>
      <c r="M75" s="9">
        <f t="shared" si="9"/>
        <v>18.75</v>
      </c>
      <c r="N75" s="8" t="s">
        <v>503</v>
      </c>
      <c r="O75" s="8"/>
      <c r="P75" s="8"/>
      <c r="Q75" s="8"/>
      <c r="R75" s="8"/>
      <c r="S75" s="8"/>
    </row>
    <row r="76" spans="1:19" ht="45" x14ac:dyDescent="0.25">
      <c r="A76" s="8" t="s">
        <v>368</v>
      </c>
      <c r="B76" s="8" t="s">
        <v>621</v>
      </c>
      <c r="C76" s="8" t="s">
        <v>801</v>
      </c>
      <c r="D76" s="8" t="s">
        <v>40</v>
      </c>
      <c r="E76" s="8" t="s">
        <v>20</v>
      </c>
      <c r="F76" s="8" t="s">
        <v>338</v>
      </c>
      <c r="G76" s="8" t="s">
        <v>314</v>
      </c>
      <c r="H76" s="8">
        <v>5</v>
      </c>
      <c r="I76" s="8">
        <v>4</v>
      </c>
      <c r="J76" s="8">
        <f t="shared" si="8"/>
        <v>20</v>
      </c>
      <c r="K76" s="8" t="s">
        <v>517</v>
      </c>
      <c r="L76" s="8">
        <v>4</v>
      </c>
      <c r="M76" s="9">
        <f t="shared" si="9"/>
        <v>5</v>
      </c>
      <c r="N76" s="8" t="s">
        <v>518</v>
      </c>
      <c r="O76" s="8"/>
      <c r="P76" s="8"/>
      <c r="Q76" s="8"/>
      <c r="R76" s="8"/>
      <c r="S76" s="8"/>
    </row>
    <row r="77" spans="1:19" ht="75" x14ac:dyDescent="0.25">
      <c r="A77" s="8" t="s">
        <v>368</v>
      </c>
      <c r="B77" s="8" t="s">
        <v>621</v>
      </c>
      <c r="C77" s="8" t="s">
        <v>801</v>
      </c>
      <c r="D77" s="8" t="s">
        <v>40</v>
      </c>
      <c r="E77" s="8" t="s">
        <v>35</v>
      </c>
      <c r="F77" s="8" t="s">
        <v>315</v>
      </c>
      <c r="G77" s="8" t="s">
        <v>272</v>
      </c>
      <c r="H77" s="8">
        <v>5</v>
      </c>
      <c r="I77" s="8">
        <v>4</v>
      </c>
      <c r="J77" s="8">
        <f t="shared" si="8"/>
        <v>20</v>
      </c>
      <c r="K77" s="8"/>
      <c r="L77" s="8">
        <v>4</v>
      </c>
      <c r="M77" s="9">
        <f t="shared" si="9"/>
        <v>5</v>
      </c>
      <c r="N77" s="8" t="s">
        <v>518</v>
      </c>
      <c r="O77" s="8"/>
      <c r="P77" s="8"/>
      <c r="Q77" s="8"/>
      <c r="R77" s="8"/>
      <c r="S77" s="8"/>
    </row>
    <row r="78" spans="1:19" ht="60" x14ac:dyDescent="0.25">
      <c r="A78" s="8" t="s">
        <v>368</v>
      </c>
      <c r="B78" s="8" t="s">
        <v>621</v>
      </c>
      <c r="C78" s="8" t="s">
        <v>801</v>
      </c>
      <c r="D78" s="8" t="s">
        <v>40</v>
      </c>
      <c r="E78" s="8" t="s">
        <v>86</v>
      </c>
      <c r="F78" s="8" t="s">
        <v>316</v>
      </c>
      <c r="G78" s="8" t="s">
        <v>317</v>
      </c>
      <c r="H78" s="8">
        <v>25</v>
      </c>
      <c r="I78" s="8">
        <v>2</v>
      </c>
      <c r="J78" s="8">
        <f t="shared" si="8"/>
        <v>50</v>
      </c>
      <c r="K78" s="8" t="s">
        <v>318</v>
      </c>
      <c r="L78" s="8">
        <v>7</v>
      </c>
      <c r="M78" s="9">
        <f t="shared" si="9"/>
        <v>7.1428571428571432</v>
      </c>
      <c r="N78" s="8" t="s">
        <v>513</v>
      </c>
      <c r="O78" s="8"/>
      <c r="P78" s="8"/>
      <c r="Q78" s="8"/>
      <c r="R78" s="8"/>
      <c r="S78" s="8"/>
    </row>
    <row r="79" spans="1:19" ht="75" x14ac:dyDescent="0.25">
      <c r="A79" s="8" t="s">
        <v>368</v>
      </c>
      <c r="B79" s="8" t="s">
        <v>621</v>
      </c>
      <c r="C79" s="8" t="s">
        <v>801</v>
      </c>
      <c r="D79" s="8" t="s">
        <v>40</v>
      </c>
      <c r="E79" s="8" t="s">
        <v>86</v>
      </c>
      <c r="F79" s="8" t="s">
        <v>345</v>
      </c>
      <c r="G79" s="8" t="s">
        <v>317</v>
      </c>
      <c r="H79" s="8">
        <v>25</v>
      </c>
      <c r="I79" s="8">
        <v>3</v>
      </c>
      <c r="J79" s="8">
        <f t="shared" si="8"/>
        <v>75</v>
      </c>
      <c r="K79" s="8" t="s">
        <v>512</v>
      </c>
      <c r="L79" s="8">
        <v>7</v>
      </c>
      <c r="M79" s="9">
        <f t="shared" si="9"/>
        <v>10.714285714285714</v>
      </c>
      <c r="N79" s="8" t="s">
        <v>513</v>
      </c>
      <c r="O79" s="8"/>
      <c r="P79" s="8"/>
      <c r="Q79" s="8"/>
      <c r="R79" s="8"/>
      <c r="S79" s="8"/>
    </row>
    <row r="80" spans="1:19" ht="82.5" customHeight="1" x14ac:dyDescent="0.25">
      <c r="A80" s="8" t="s">
        <v>368</v>
      </c>
      <c r="B80" s="8" t="s">
        <v>621</v>
      </c>
      <c r="C80" s="8" t="s">
        <v>801</v>
      </c>
      <c r="D80" s="8" t="s">
        <v>40</v>
      </c>
      <c r="E80" s="8" t="s">
        <v>321</v>
      </c>
      <c r="F80" s="8" t="s">
        <v>339</v>
      </c>
      <c r="G80" s="8" t="s">
        <v>340</v>
      </c>
      <c r="H80" s="8">
        <v>10</v>
      </c>
      <c r="I80" s="8">
        <v>2</v>
      </c>
      <c r="J80" s="8">
        <f t="shared" si="8"/>
        <v>20</v>
      </c>
      <c r="K80" s="8" t="s">
        <v>532</v>
      </c>
      <c r="L80" s="8">
        <v>7</v>
      </c>
      <c r="M80" s="9">
        <f t="shared" si="9"/>
        <v>2.8571428571428572</v>
      </c>
      <c r="N80" s="8"/>
      <c r="O80" s="8"/>
      <c r="P80" s="8"/>
      <c r="Q80" s="8"/>
      <c r="R80" s="8"/>
      <c r="S80" s="8"/>
    </row>
    <row r="81" spans="1:19" ht="60" x14ac:dyDescent="0.25">
      <c r="A81" s="8" t="s">
        <v>368</v>
      </c>
      <c r="B81" s="8" t="s">
        <v>621</v>
      </c>
      <c r="C81" s="8" t="s">
        <v>801</v>
      </c>
      <c r="D81" s="8" t="s">
        <v>40</v>
      </c>
      <c r="E81" s="8" t="s">
        <v>321</v>
      </c>
      <c r="F81" s="8" t="s">
        <v>341</v>
      </c>
      <c r="G81" s="8" t="s">
        <v>342</v>
      </c>
      <c r="H81" s="8">
        <v>10</v>
      </c>
      <c r="I81" s="8">
        <v>3</v>
      </c>
      <c r="J81" s="8">
        <f t="shared" si="8"/>
        <v>30</v>
      </c>
      <c r="K81" s="8" t="s">
        <v>343</v>
      </c>
      <c r="L81" s="8">
        <v>4</v>
      </c>
      <c r="M81" s="9">
        <f t="shared" si="9"/>
        <v>7.5</v>
      </c>
      <c r="N81" s="8" t="s">
        <v>533</v>
      </c>
      <c r="O81" s="8"/>
      <c r="P81" s="8"/>
      <c r="Q81" s="8"/>
      <c r="R81" s="8"/>
      <c r="S81" s="8"/>
    </row>
    <row r="82" spans="1:19" ht="45" x14ac:dyDescent="0.25">
      <c r="A82" s="8" t="s">
        <v>368</v>
      </c>
      <c r="B82" s="8" t="s">
        <v>621</v>
      </c>
      <c r="C82" s="8" t="s">
        <v>801</v>
      </c>
      <c r="D82" s="8" t="s">
        <v>40</v>
      </c>
      <c r="E82" s="8" t="s">
        <v>31</v>
      </c>
      <c r="F82" s="8" t="s">
        <v>344</v>
      </c>
      <c r="G82" s="8" t="s">
        <v>525</v>
      </c>
      <c r="H82" s="8">
        <v>25</v>
      </c>
      <c r="I82" s="8">
        <v>3</v>
      </c>
      <c r="J82" s="8">
        <f t="shared" si="8"/>
        <v>75</v>
      </c>
      <c r="K82" s="8" t="s">
        <v>528</v>
      </c>
      <c r="L82" s="8">
        <v>4</v>
      </c>
      <c r="M82" s="9">
        <f t="shared" si="9"/>
        <v>18.75</v>
      </c>
      <c r="N82" s="8" t="s">
        <v>529</v>
      </c>
      <c r="O82" s="8"/>
      <c r="P82" s="8"/>
      <c r="Q82" s="8"/>
      <c r="R82" s="8"/>
      <c r="S82" s="8"/>
    </row>
    <row r="83" spans="1:19" ht="75" x14ac:dyDescent="0.25">
      <c r="A83" s="8" t="s">
        <v>368</v>
      </c>
      <c r="B83" s="8" t="s">
        <v>621</v>
      </c>
      <c r="C83" s="8" t="s">
        <v>802</v>
      </c>
      <c r="D83" s="8" t="s">
        <v>40</v>
      </c>
      <c r="E83" s="8" t="s">
        <v>41</v>
      </c>
      <c r="F83" s="8" t="s">
        <v>567</v>
      </c>
      <c r="G83" s="8" t="s">
        <v>324</v>
      </c>
      <c r="H83" s="8">
        <v>16</v>
      </c>
      <c r="I83" s="8">
        <v>3</v>
      </c>
      <c r="J83" s="8">
        <f t="shared" si="8"/>
        <v>48</v>
      </c>
      <c r="K83" s="8" t="s">
        <v>603</v>
      </c>
      <c r="L83" s="8">
        <v>7</v>
      </c>
      <c r="M83" s="9">
        <f t="shared" si="9"/>
        <v>6.8571428571428568</v>
      </c>
      <c r="N83" s="8" t="s">
        <v>470</v>
      </c>
      <c r="O83" s="8"/>
      <c r="P83" s="8"/>
      <c r="Q83" s="8"/>
      <c r="R83" s="8"/>
      <c r="S83" s="8"/>
    </row>
    <row r="84" spans="1:19" ht="45" x14ac:dyDescent="0.25">
      <c r="A84" s="8" t="s">
        <v>368</v>
      </c>
      <c r="B84" s="8" t="s">
        <v>621</v>
      </c>
      <c r="C84" s="8" t="s">
        <v>802</v>
      </c>
      <c r="D84" s="8" t="s">
        <v>40</v>
      </c>
      <c r="E84" s="8" t="s">
        <v>31</v>
      </c>
      <c r="F84" s="8" t="s">
        <v>337</v>
      </c>
      <c r="G84" s="8" t="s">
        <v>259</v>
      </c>
      <c r="H84" s="8">
        <v>5</v>
      </c>
      <c r="I84" s="8">
        <v>4</v>
      </c>
      <c r="J84" s="8">
        <f t="shared" si="8"/>
        <v>20</v>
      </c>
      <c r="K84" s="8" t="s">
        <v>109</v>
      </c>
      <c r="L84" s="8">
        <v>7</v>
      </c>
      <c r="M84" s="9">
        <f t="shared" si="9"/>
        <v>2.8571428571428572</v>
      </c>
      <c r="N84" s="8" t="s">
        <v>503</v>
      </c>
      <c r="O84" s="8"/>
      <c r="P84" s="8"/>
      <c r="Q84" s="8"/>
      <c r="R84" s="8"/>
      <c r="S84" s="8"/>
    </row>
    <row r="85" spans="1:19" ht="75" x14ac:dyDescent="0.25">
      <c r="A85" s="8" t="s">
        <v>368</v>
      </c>
      <c r="B85" s="8" t="s">
        <v>621</v>
      </c>
      <c r="C85" s="8" t="s">
        <v>802</v>
      </c>
      <c r="D85" s="8" t="s">
        <v>40</v>
      </c>
      <c r="E85" s="8" t="s">
        <v>31</v>
      </c>
      <c r="F85" s="8" t="s">
        <v>331</v>
      </c>
      <c r="G85" s="8" t="s">
        <v>523</v>
      </c>
      <c r="H85" s="8">
        <v>25</v>
      </c>
      <c r="I85" s="8">
        <v>3</v>
      </c>
      <c r="J85" s="8">
        <f t="shared" si="8"/>
        <v>75</v>
      </c>
      <c r="K85" s="8" t="s">
        <v>109</v>
      </c>
      <c r="L85" s="8">
        <v>4</v>
      </c>
      <c r="M85" s="9">
        <f t="shared" si="9"/>
        <v>18.75</v>
      </c>
      <c r="N85" s="8" t="s">
        <v>503</v>
      </c>
      <c r="O85" s="8"/>
      <c r="P85" s="8"/>
      <c r="Q85" s="8"/>
      <c r="R85" s="8"/>
      <c r="S85" s="8"/>
    </row>
    <row r="86" spans="1:19" ht="90" x14ac:dyDescent="0.25">
      <c r="A86" s="8" t="s">
        <v>368</v>
      </c>
      <c r="B86" s="8" t="s">
        <v>621</v>
      </c>
      <c r="C86" s="8" t="s">
        <v>802</v>
      </c>
      <c r="D86" s="8" t="s">
        <v>40</v>
      </c>
      <c r="E86" s="8" t="s">
        <v>31</v>
      </c>
      <c r="F86" s="8" t="s">
        <v>812</v>
      </c>
      <c r="G86" s="8" t="s">
        <v>521</v>
      </c>
      <c r="H86" s="8">
        <v>25</v>
      </c>
      <c r="I86" s="8">
        <v>2</v>
      </c>
      <c r="J86" s="8">
        <f t="shared" si="8"/>
        <v>50</v>
      </c>
      <c r="K86" s="8"/>
      <c r="L86" s="8">
        <v>4</v>
      </c>
      <c r="M86" s="9">
        <f t="shared" si="9"/>
        <v>12.5</v>
      </c>
      <c r="N86" s="8" t="s">
        <v>529</v>
      </c>
      <c r="O86" s="8"/>
      <c r="P86" s="8"/>
      <c r="Q86" s="8"/>
      <c r="R86" s="8"/>
      <c r="S86" s="8"/>
    </row>
    <row r="87" spans="1:19" ht="45" x14ac:dyDescent="0.25">
      <c r="A87" s="8" t="s">
        <v>368</v>
      </c>
      <c r="B87" s="8" t="s">
        <v>621</v>
      </c>
      <c r="C87" s="8" t="s">
        <v>802</v>
      </c>
      <c r="D87" s="8" t="s">
        <v>40</v>
      </c>
      <c r="E87" s="8" t="s">
        <v>31</v>
      </c>
      <c r="F87" s="8" t="s">
        <v>353</v>
      </c>
      <c r="G87" s="8" t="s">
        <v>522</v>
      </c>
      <c r="H87" s="8">
        <v>25</v>
      </c>
      <c r="I87" s="8">
        <v>3</v>
      </c>
      <c r="J87" s="8">
        <f t="shared" si="8"/>
        <v>75</v>
      </c>
      <c r="K87" s="8" t="s">
        <v>109</v>
      </c>
      <c r="L87" s="8">
        <v>7</v>
      </c>
      <c r="M87" s="9">
        <f t="shared" si="9"/>
        <v>10.714285714285714</v>
      </c>
      <c r="N87" s="8" t="s">
        <v>503</v>
      </c>
      <c r="O87" s="8"/>
      <c r="P87" s="8"/>
      <c r="Q87" s="8"/>
      <c r="R87" s="8"/>
      <c r="S87" s="8"/>
    </row>
    <row r="88" spans="1:19" ht="45" x14ac:dyDescent="0.25">
      <c r="A88" s="8" t="s">
        <v>368</v>
      </c>
      <c r="B88" s="8" t="s">
        <v>621</v>
      </c>
      <c r="C88" s="8" t="s">
        <v>802</v>
      </c>
      <c r="D88" s="8" t="s">
        <v>40</v>
      </c>
      <c r="E88" s="8" t="s">
        <v>20</v>
      </c>
      <c r="F88" s="8" t="s">
        <v>338</v>
      </c>
      <c r="G88" s="8" t="s">
        <v>314</v>
      </c>
      <c r="H88" s="8">
        <v>5</v>
      </c>
      <c r="I88" s="8">
        <v>4</v>
      </c>
      <c r="J88" s="8">
        <f t="shared" si="8"/>
        <v>20</v>
      </c>
      <c r="K88" s="8" t="s">
        <v>517</v>
      </c>
      <c r="L88" s="8">
        <v>4</v>
      </c>
      <c r="M88" s="9">
        <f t="shared" si="9"/>
        <v>5</v>
      </c>
      <c r="N88" s="8" t="s">
        <v>518</v>
      </c>
      <c r="O88" s="8"/>
      <c r="P88" s="8"/>
      <c r="Q88" s="8"/>
      <c r="R88" s="8"/>
      <c r="S88" s="8"/>
    </row>
    <row r="89" spans="1:19" ht="60" x14ac:dyDescent="0.25">
      <c r="A89" s="8" t="s">
        <v>368</v>
      </c>
      <c r="B89" s="8" t="s">
        <v>621</v>
      </c>
      <c r="C89" s="8" t="s">
        <v>802</v>
      </c>
      <c r="D89" s="8" t="s">
        <v>40</v>
      </c>
      <c r="E89" s="8" t="s">
        <v>321</v>
      </c>
      <c r="F89" s="8" t="s">
        <v>339</v>
      </c>
      <c r="G89" s="8" t="s">
        <v>340</v>
      </c>
      <c r="H89" s="8">
        <v>10</v>
      </c>
      <c r="I89" s="8">
        <v>2</v>
      </c>
      <c r="J89" s="8">
        <f t="shared" si="8"/>
        <v>20</v>
      </c>
      <c r="K89" s="8" t="s">
        <v>532</v>
      </c>
      <c r="L89" s="8">
        <v>7</v>
      </c>
      <c r="M89" s="9">
        <f t="shared" si="9"/>
        <v>2.8571428571428572</v>
      </c>
      <c r="N89" s="8"/>
      <c r="O89" s="8"/>
      <c r="P89" s="8"/>
      <c r="Q89" s="8"/>
      <c r="R89" s="8"/>
      <c r="S89" s="8"/>
    </row>
    <row r="90" spans="1:19" ht="60" x14ac:dyDescent="0.25">
      <c r="A90" s="8" t="s">
        <v>368</v>
      </c>
      <c r="B90" s="8" t="s">
        <v>621</v>
      </c>
      <c r="C90" s="8" t="s">
        <v>802</v>
      </c>
      <c r="D90" s="8" t="s">
        <v>40</v>
      </c>
      <c r="E90" s="8" t="s">
        <v>321</v>
      </c>
      <c r="F90" s="8" t="s">
        <v>347</v>
      </c>
      <c r="G90" s="8" t="s">
        <v>342</v>
      </c>
      <c r="H90" s="8">
        <v>10</v>
      </c>
      <c r="I90" s="8">
        <v>3</v>
      </c>
      <c r="J90" s="8">
        <f t="shared" si="8"/>
        <v>30</v>
      </c>
      <c r="K90" s="8" t="s">
        <v>352</v>
      </c>
      <c r="L90" s="8">
        <v>7</v>
      </c>
      <c r="M90" s="9">
        <f t="shared" si="9"/>
        <v>4.2857142857142856</v>
      </c>
      <c r="N90" s="8"/>
      <c r="O90" s="8"/>
      <c r="P90" s="8"/>
      <c r="Q90" s="8"/>
      <c r="R90" s="8"/>
      <c r="S90" s="8"/>
    </row>
    <row r="91" spans="1:19" ht="195" x14ac:dyDescent="0.25">
      <c r="A91" s="8" t="s">
        <v>368</v>
      </c>
      <c r="B91" s="8" t="s">
        <v>621</v>
      </c>
      <c r="C91" s="8" t="s">
        <v>802</v>
      </c>
      <c r="D91" s="8" t="s">
        <v>40</v>
      </c>
      <c r="E91" s="8" t="s">
        <v>73</v>
      </c>
      <c r="F91" s="8" t="s">
        <v>348</v>
      </c>
      <c r="G91" s="8" t="s">
        <v>80</v>
      </c>
      <c r="H91" s="8">
        <v>16</v>
      </c>
      <c r="I91" s="8">
        <v>3</v>
      </c>
      <c r="J91" s="8">
        <f t="shared" si="8"/>
        <v>48</v>
      </c>
      <c r="K91" s="8" t="s">
        <v>515</v>
      </c>
      <c r="L91" s="8">
        <v>4</v>
      </c>
      <c r="M91" s="9">
        <f t="shared" si="9"/>
        <v>12</v>
      </c>
      <c r="N91" s="8" t="s">
        <v>595</v>
      </c>
      <c r="O91" s="8"/>
      <c r="P91" s="8"/>
      <c r="Q91" s="8"/>
      <c r="R91" s="8"/>
      <c r="S91" s="8"/>
    </row>
    <row r="92" spans="1:19" ht="75" x14ac:dyDescent="0.25">
      <c r="A92" s="8" t="s">
        <v>368</v>
      </c>
      <c r="B92" s="8" t="s">
        <v>621</v>
      </c>
      <c r="C92" s="8" t="s">
        <v>802</v>
      </c>
      <c r="D92" s="8" t="s">
        <v>40</v>
      </c>
      <c r="E92" s="8" t="s">
        <v>349</v>
      </c>
      <c r="F92" s="8" t="s">
        <v>350</v>
      </c>
      <c r="G92" s="8" t="s">
        <v>351</v>
      </c>
      <c r="H92" s="8">
        <v>16</v>
      </c>
      <c r="I92" s="8">
        <v>3</v>
      </c>
      <c r="J92" s="8">
        <f t="shared" si="8"/>
        <v>48</v>
      </c>
      <c r="K92" s="8" t="s">
        <v>590</v>
      </c>
      <c r="L92" s="8">
        <v>7</v>
      </c>
      <c r="M92" s="9">
        <f t="shared" si="9"/>
        <v>6.8571428571428568</v>
      </c>
      <c r="N92" s="8" t="s">
        <v>531</v>
      </c>
      <c r="O92" s="8"/>
      <c r="P92" s="8"/>
      <c r="Q92" s="8"/>
      <c r="R92" s="8"/>
      <c r="S92" s="8"/>
    </row>
    <row r="93" spans="1:19" ht="60" x14ac:dyDescent="0.25">
      <c r="A93" s="8" t="s">
        <v>368</v>
      </c>
      <c r="B93" s="8" t="s">
        <v>621</v>
      </c>
      <c r="C93" s="8" t="s">
        <v>759</v>
      </c>
      <c r="D93" s="8" t="s">
        <v>40</v>
      </c>
      <c r="E93" s="8" t="s">
        <v>31</v>
      </c>
      <c r="F93" s="8" t="s">
        <v>359</v>
      </c>
      <c r="G93" s="8" t="s">
        <v>28</v>
      </c>
      <c r="H93" s="8">
        <v>25</v>
      </c>
      <c r="I93" s="8">
        <v>3</v>
      </c>
      <c r="J93" s="8">
        <f t="shared" si="8"/>
        <v>75</v>
      </c>
      <c r="K93" s="8" t="s">
        <v>109</v>
      </c>
      <c r="L93" s="8">
        <v>7</v>
      </c>
      <c r="M93" s="9">
        <f t="shared" ref="M93:M107" si="10">J93/L93</f>
        <v>10.714285714285714</v>
      </c>
      <c r="N93" s="8" t="s">
        <v>503</v>
      </c>
      <c r="O93" s="8"/>
      <c r="P93" s="8"/>
      <c r="Q93" s="8"/>
      <c r="R93" s="8"/>
      <c r="S93" s="8"/>
    </row>
    <row r="94" spans="1:19" ht="75" x14ac:dyDescent="0.25">
      <c r="A94" s="8" t="s">
        <v>368</v>
      </c>
      <c r="B94" s="8" t="s">
        <v>621</v>
      </c>
      <c r="C94" s="8" t="s">
        <v>759</v>
      </c>
      <c r="D94" s="8" t="s">
        <v>40</v>
      </c>
      <c r="E94" s="8" t="s">
        <v>41</v>
      </c>
      <c r="F94" s="8" t="s">
        <v>346</v>
      </c>
      <c r="G94" s="8" t="s">
        <v>324</v>
      </c>
      <c r="H94" s="8">
        <v>16</v>
      </c>
      <c r="I94" s="8">
        <v>3</v>
      </c>
      <c r="J94" s="8">
        <f t="shared" ref="J94:J97" si="11">H94*I94</f>
        <v>48</v>
      </c>
      <c r="K94" s="8" t="s">
        <v>603</v>
      </c>
      <c r="L94" s="8">
        <v>7</v>
      </c>
      <c r="M94" s="9">
        <f t="shared" si="10"/>
        <v>6.8571428571428568</v>
      </c>
      <c r="N94" s="8" t="s">
        <v>470</v>
      </c>
      <c r="O94" s="8"/>
      <c r="P94" s="8"/>
      <c r="Q94" s="8"/>
      <c r="R94" s="8"/>
      <c r="S94" s="8"/>
    </row>
    <row r="95" spans="1:19" ht="45" x14ac:dyDescent="0.25">
      <c r="A95" s="8" t="s">
        <v>368</v>
      </c>
      <c r="B95" s="8" t="s">
        <v>621</v>
      </c>
      <c r="C95" s="8" t="s">
        <v>759</v>
      </c>
      <c r="D95" s="8" t="s">
        <v>40</v>
      </c>
      <c r="E95" s="8" t="s">
        <v>31</v>
      </c>
      <c r="F95" s="8" t="s">
        <v>337</v>
      </c>
      <c r="G95" s="8" t="s">
        <v>259</v>
      </c>
      <c r="H95" s="8">
        <v>5</v>
      </c>
      <c r="I95" s="8">
        <v>4</v>
      </c>
      <c r="J95" s="8">
        <f t="shared" si="11"/>
        <v>20</v>
      </c>
      <c r="K95" s="8" t="s">
        <v>109</v>
      </c>
      <c r="L95" s="8">
        <v>7</v>
      </c>
      <c r="M95" s="9">
        <f t="shared" si="10"/>
        <v>2.8571428571428572</v>
      </c>
      <c r="N95" s="8" t="s">
        <v>503</v>
      </c>
      <c r="O95" s="8"/>
      <c r="P95" s="8"/>
      <c r="Q95" s="8"/>
      <c r="R95" s="8"/>
      <c r="S95" s="8"/>
    </row>
    <row r="96" spans="1:19" ht="45" x14ac:dyDescent="0.25">
      <c r="A96" s="8" t="s">
        <v>368</v>
      </c>
      <c r="B96" s="8" t="s">
        <v>621</v>
      </c>
      <c r="C96" s="8" t="s">
        <v>759</v>
      </c>
      <c r="D96" s="8" t="s">
        <v>40</v>
      </c>
      <c r="E96" s="8" t="s">
        <v>31</v>
      </c>
      <c r="F96" s="8" t="s">
        <v>362</v>
      </c>
      <c r="G96" s="8" t="s">
        <v>522</v>
      </c>
      <c r="H96" s="8">
        <v>25</v>
      </c>
      <c r="I96" s="8">
        <v>3</v>
      </c>
      <c r="J96" s="8">
        <f t="shared" si="11"/>
        <v>75</v>
      </c>
      <c r="K96" s="8" t="s">
        <v>109</v>
      </c>
      <c r="L96" s="8">
        <v>4</v>
      </c>
      <c r="M96" s="9">
        <f t="shared" si="10"/>
        <v>18.75</v>
      </c>
      <c r="N96" s="8" t="s">
        <v>503</v>
      </c>
      <c r="O96" s="8"/>
      <c r="P96" s="8"/>
      <c r="Q96" s="8"/>
      <c r="R96" s="8"/>
      <c r="S96" s="8"/>
    </row>
    <row r="97" spans="1:19" ht="75" x14ac:dyDescent="0.25">
      <c r="A97" s="8" t="s">
        <v>368</v>
      </c>
      <c r="B97" s="8" t="s">
        <v>621</v>
      </c>
      <c r="C97" s="8" t="s">
        <v>759</v>
      </c>
      <c r="D97" s="8" t="s">
        <v>40</v>
      </c>
      <c r="E97" s="8" t="s">
        <v>31</v>
      </c>
      <c r="F97" s="8" t="s">
        <v>354</v>
      </c>
      <c r="G97" s="8" t="s">
        <v>521</v>
      </c>
      <c r="H97" s="8">
        <v>25</v>
      </c>
      <c r="I97" s="8">
        <v>3</v>
      </c>
      <c r="J97" s="8">
        <f t="shared" si="11"/>
        <v>75</v>
      </c>
      <c r="K97" s="8" t="s">
        <v>528</v>
      </c>
      <c r="L97" s="8">
        <v>4</v>
      </c>
      <c r="M97" s="9">
        <f t="shared" si="10"/>
        <v>18.75</v>
      </c>
      <c r="N97" s="8" t="s">
        <v>529</v>
      </c>
      <c r="O97" s="8"/>
      <c r="P97" s="8"/>
      <c r="Q97" s="8"/>
      <c r="R97" s="8"/>
      <c r="S97" s="8"/>
    </row>
    <row r="98" spans="1:19" ht="45" x14ac:dyDescent="0.25">
      <c r="A98" s="8" t="s">
        <v>368</v>
      </c>
      <c r="B98" s="8" t="s">
        <v>621</v>
      </c>
      <c r="C98" s="8" t="s">
        <v>759</v>
      </c>
      <c r="D98" s="8" t="s">
        <v>40</v>
      </c>
      <c r="E98" s="8" t="s">
        <v>20</v>
      </c>
      <c r="F98" s="8" t="s">
        <v>338</v>
      </c>
      <c r="G98" s="8" t="s">
        <v>314</v>
      </c>
      <c r="H98" s="8">
        <v>5</v>
      </c>
      <c r="I98" s="8">
        <v>4</v>
      </c>
      <c r="J98" s="8">
        <f t="shared" ref="J98:J106" si="12">H98*I98</f>
        <v>20</v>
      </c>
      <c r="K98" s="8" t="s">
        <v>517</v>
      </c>
      <c r="L98" s="8">
        <v>4</v>
      </c>
      <c r="M98" s="9">
        <f t="shared" si="10"/>
        <v>5</v>
      </c>
      <c r="N98" s="8" t="s">
        <v>518</v>
      </c>
      <c r="O98" s="8"/>
      <c r="P98" s="8"/>
      <c r="Q98" s="8"/>
      <c r="R98" s="8"/>
      <c r="S98" s="8"/>
    </row>
    <row r="99" spans="1:19" ht="60" x14ac:dyDescent="0.25">
      <c r="A99" s="8" t="s">
        <v>368</v>
      </c>
      <c r="B99" s="8" t="s">
        <v>621</v>
      </c>
      <c r="C99" s="8" t="s">
        <v>759</v>
      </c>
      <c r="D99" s="8" t="s">
        <v>40</v>
      </c>
      <c r="E99" s="8" t="s">
        <v>321</v>
      </c>
      <c r="F99" s="8" t="s">
        <v>339</v>
      </c>
      <c r="G99" s="8" t="s">
        <v>340</v>
      </c>
      <c r="H99" s="8">
        <v>10</v>
      </c>
      <c r="I99" s="8">
        <v>2</v>
      </c>
      <c r="J99" s="8">
        <f t="shared" si="12"/>
        <v>20</v>
      </c>
      <c r="K99" s="8" t="s">
        <v>532</v>
      </c>
      <c r="L99" s="8">
        <v>7</v>
      </c>
      <c r="M99" s="9">
        <f t="shared" si="10"/>
        <v>2.8571428571428572</v>
      </c>
      <c r="N99" s="8"/>
      <c r="O99" s="8"/>
      <c r="P99" s="8"/>
      <c r="Q99" s="8"/>
      <c r="R99" s="8"/>
      <c r="S99" s="8"/>
    </row>
    <row r="100" spans="1:19" ht="60" x14ac:dyDescent="0.25">
      <c r="A100" s="8" t="s">
        <v>368</v>
      </c>
      <c r="B100" s="8" t="s">
        <v>621</v>
      </c>
      <c r="C100" s="8" t="s">
        <v>759</v>
      </c>
      <c r="D100" s="8" t="s">
        <v>40</v>
      </c>
      <c r="E100" s="8" t="s">
        <v>321</v>
      </c>
      <c r="F100" s="8" t="s">
        <v>361</v>
      </c>
      <c r="G100" s="8" t="s">
        <v>342</v>
      </c>
      <c r="H100" s="8">
        <v>10</v>
      </c>
      <c r="I100" s="8">
        <v>3</v>
      </c>
      <c r="J100" s="8">
        <f t="shared" si="12"/>
        <v>30</v>
      </c>
      <c r="K100" s="8" t="s">
        <v>352</v>
      </c>
      <c r="L100" s="8">
        <v>7</v>
      </c>
      <c r="M100" s="9">
        <f t="shared" si="10"/>
        <v>4.2857142857142856</v>
      </c>
      <c r="N100" s="8"/>
      <c r="O100" s="8"/>
      <c r="P100" s="8"/>
      <c r="Q100" s="8"/>
      <c r="R100" s="8"/>
      <c r="S100" s="8"/>
    </row>
    <row r="101" spans="1:19" ht="195" x14ac:dyDescent="0.25">
      <c r="A101" s="8" t="s">
        <v>368</v>
      </c>
      <c r="B101" s="8" t="s">
        <v>621</v>
      </c>
      <c r="C101" s="8" t="s">
        <v>759</v>
      </c>
      <c r="D101" s="8" t="s">
        <v>40</v>
      </c>
      <c r="E101" s="8" t="s">
        <v>73</v>
      </c>
      <c r="F101" s="8" t="s">
        <v>569</v>
      </c>
      <c r="G101" s="8" t="s">
        <v>80</v>
      </c>
      <c r="H101" s="8">
        <v>16</v>
      </c>
      <c r="I101" s="8">
        <v>3</v>
      </c>
      <c r="J101" s="8">
        <f t="shared" si="12"/>
        <v>48</v>
      </c>
      <c r="K101" s="8" t="s">
        <v>514</v>
      </c>
      <c r="L101" s="8">
        <v>4</v>
      </c>
      <c r="M101" s="9">
        <f t="shared" si="10"/>
        <v>12</v>
      </c>
      <c r="N101" s="8" t="s">
        <v>595</v>
      </c>
      <c r="O101" s="8"/>
      <c r="P101" s="8"/>
      <c r="Q101" s="8"/>
      <c r="R101" s="8"/>
      <c r="S101" s="8"/>
    </row>
    <row r="102" spans="1:19" ht="75" x14ac:dyDescent="0.25">
      <c r="A102" s="8" t="s">
        <v>368</v>
      </c>
      <c r="B102" s="8" t="s">
        <v>621</v>
      </c>
      <c r="C102" s="8" t="s">
        <v>759</v>
      </c>
      <c r="D102" s="8" t="s">
        <v>40</v>
      </c>
      <c r="E102" s="8" t="s">
        <v>349</v>
      </c>
      <c r="F102" s="8" t="s">
        <v>350</v>
      </c>
      <c r="G102" s="8" t="s">
        <v>351</v>
      </c>
      <c r="H102" s="8">
        <v>16</v>
      </c>
      <c r="I102" s="8">
        <v>3</v>
      </c>
      <c r="J102" s="8">
        <f t="shared" si="12"/>
        <v>48</v>
      </c>
      <c r="K102" s="8" t="s">
        <v>590</v>
      </c>
      <c r="L102" s="8">
        <v>7</v>
      </c>
      <c r="M102" s="9">
        <f t="shared" si="10"/>
        <v>6.8571428571428568</v>
      </c>
      <c r="N102" s="8" t="s">
        <v>531</v>
      </c>
      <c r="O102" s="8"/>
      <c r="P102" s="8"/>
      <c r="Q102" s="8"/>
      <c r="R102" s="8"/>
      <c r="S102" s="8"/>
    </row>
    <row r="103" spans="1:19" ht="45" x14ac:dyDescent="0.25">
      <c r="A103" s="8" t="s">
        <v>368</v>
      </c>
      <c r="B103" s="8" t="s">
        <v>621</v>
      </c>
      <c r="C103" s="8" t="s">
        <v>759</v>
      </c>
      <c r="D103" s="8" t="s">
        <v>40</v>
      </c>
      <c r="E103" s="8" t="s">
        <v>41</v>
      </c>
      <c r="F103" s="8" t="s">
        <v>355</v>
      </c>
      <c r="G103" s="8" t="s">
        <v>356</v>
      </c>
      <c r="H103" s="8">
        <v>10</v>
      </c>
      <c r="I103" s="8">
        <v>3</v>
      </c>
      <c r="J103" s="8">
        <f t="shared" si="12"/>
        <v>30</v>
      </c>
      <c r="K103" s="8" t="s">
        <v>590</v>
      </c>
      <c r="L103" s="8">
        <v>7</v>
      </c>
      <c r="M103" s="9">
        <f t="shared" si="10"/>
        <v>4.2857142857142856</v>
      </c>
      <c r="N103" s="8"/>
      <c r="O103" s="8"/>
      <c r="P103" s="8"/>
      <c r="Q103" s="8"/>
      <c r="R103" s="8"/>
      <c r="S103" s="8"/>
    </row>
    <row r="104" spans="1:19" ht="60" x14ac:dyDescent="0.25">
      <c r="A104" s="8" t="s">
        <v>368</v>
      </c>
      <c r="B104" s="8" t="s">
        <v>621</v>
      </c>
      <c r="C104" s="8" t="s">
        <v>759</v>
      </c>
      <c r="D104" s="8" t="s">
        <v>40</v>
      </c>
      <c r="E104" s="8" t="s">
        <v>41</v>
      </c>
      <c r="F104" s="8" t="s">
        <v>357</v>
      </c>
      <c r="G104" s="8" t="s">
        <v>358</v>
      </c>
      <c r="H104" s="8">
        <v>16</v>
      </c>
      <c r="I104" s="8">
        <v>3</v>
      </c>
      <c r="J104" s="8">
        <f t="shared" si="12"/>
        <v>48</v>
      </c>
      <c r="K104" s="8" t="s">
        <v>603</v>
      </c>
      <c r="L104" s="8">
        <v>7</v>
      </c>
      <c r="M104" s="9">
        <f t="shared" si="10"/>
        <v>6.8571428571428568</v>
      </c>
      <c r="N104" s="8" t="s">
        <v>470</v>
      </c>
      <c r="O104" s="8"/>
      <c r="P104" s="8"/>
      <c r="Q104" s="8"/>
      <c r="R104" s="8"/>
      <c r="S104" s="8"/>
    </row>
    <row r="105" spans="1:19" ht="60" x14ac:dyDescent="0.25">
      <c r="A105" s="8" t="s">
        <v>368</v>
      </c>
      <c r="B105" s="8" t="s">
        <v>621</v>
      </c>
      <c r="C105" s="8" t="s">
        <v>759</v>
      </c>
      <c r="D105" s="8" t="s">
        <v>40</v>
      </c>
      <c r="E105" s="8" t="s">
        <v>31</v>
      </c>
      <c r="F105" s="8" t="s">
        <v>360</v>
      </c>
      <c r="G105" s="8" t="s">
        <v>28</v>
      </c>
      <c r="H105" s="8">
        <v>25</v>
      </c>
      <c r="I105" s="8">
        <v>4</v>
      </c>
      <c r="J105" s="8">
        <f t="shared" si="12"/>
        <v>100</v>
      </c>
      <c r="K105" s="8" t="s">
        <v>109</v>
      </c>
      <c r="L105" s="8">
        <v>4</v>
      </c>
      <c r="M105" s="9">
        <f t="shared" si="10"/>
        <v>25</v>
      </c>
      <c r="N105" s="8" t="s">
        <v>503</v>
      </c>
      <c r="O105" s="8"/>
      <c r="P105" s="8"/>
      <c r="Q105" s="8"/>
      <c r="R105" s="8"/>
      <c r="S105" s="8"/>
    </row>
    <row r="106" spans="1:19" ht="60" x14ac:dyDescent="0.25">
      <c r="A106" s="8" t="s">
        <v>368</v>
      </c>
      <c r="B106" s="8" t="s">
        <v>621</v>
      </c>
      <c r="C106" s="8" t="s">
        <v>759</v>
      </c>
      <c r="D106" s="8" t="s">
        <v>40</v>
      </c>
      <c r="E106" s="8" t="s">
        <v>31</v>
      </c>
      <c r="F106" s="8" t="s">
        <v>570</v>
      </c>
      <c r="G106" s="8" t="s">
        <v>521</v>
      </c>
      <c r="H106" s="8">
        <v>25</v>
      </c>
      <c r="I106" s="8">
        <v>3</v>
      </c>
      <c r="J106" s="8">
        <f t="shared" si="12"/>
        <v>75</v>
      </c>
      <c r="K106" s="8" t="s">
        <v>528</v>
      </c>
      <c r="L106" s="8">
        <v>4</v>
      </c>
      <c r="M106" s="9">
        <f t="shared" si="10"/>
        <v>18.75</v>
      </c>
      <c r="N106" s="8" t="s">
        <v>529</v>
      </c>
      <c r="O106" s="8"/>
      <c r="P106" s="8"/>
      <c r="Q106" s="8"/>
      <c r="R106" s="8"/>
      <c r="S106" s="8"/>
    </row>
    <row r="107" spans="1:19" ht="105.75" customHeight="1" x14ac:dyDescent="0.25">
      <c r="A107" s="8" t="s">
        <v>368</v>
      </c>
      <c r="B107" s="8" t="s">
        <v>621</v>
      </c>
      <c r="C107" s="8" t="s">
        <v>759</v>
      </c>
      <c r="D107" s="8" t="s">
        <v>40</v>
      </c>
      <c r="E107" s="8" t="s">
        <v>321</v>
      </c>
      <c r="F107" s="8" t="s">
        <v>568</v>
      </c>
      <c r="G107" s="8" t="s">
        <v>588</v>
      </c>
      <c r="H107" s="8">
        <v>10</v>
      </c>
      <c r="I107" s="8">
        <v>3</v>
      </c>
      <c r="J107" s="8">
        <f>H107*I107</f>
        <v>30</v>
      </c>
      <c r="K107" s="8" t="s">
        <v>452</v>
      </c>
      <c r="L107" s="8">
        <v>4</v>
      </c>
      <c r="M107" s="9">
        <f t="shared" si="10"/>
        <v>7.5</v>
      </c>
      <c r="N107" s="8" t="s">
        <v>486</v>
      </c>
      <c r="O107" s="8"/>
      <c r="P107" s="8"/>
      <c r="Q107" s="8"/>
      <c r="R107" s="8"/>
      <c r="S107" s="8"/>
    </row>
  </sheetData>
  <autoFilter ref="A1:S107" xr:uid="{00000000-0009-0000-0000-000011000000}"/>
  <phoneticPr fontId="1" type="noConversion"/>
  <conditionalFormatting sqref="M1:M9 M11:M26 M28:M35 M37:M1048576">
    <cfRule type="cellIs" dxfId="83" priority="16" operator="greaterThan">
      <formula>75</formula>
    </cfRule>
    <cfRule type="cellIs" dxfId="82" priority="17" operator="between">
      <formula>48</formula>
      <formula>75</formula>
    </cfRule>
    <cfRule type="cellIs" dxfId="81" priority="18" operator="between">
      <formula>30</formula>
      <formula>47</formula>
    </cfRule>
    <cfRule type="cellIs" dxfId="80" priority="19" operator="between">
      <formula>14</formula>
      <formula>29</formula>
    </cfRule>
    <cfRule type="cellIs" dxfId="79" priority="20" operator="between">
      <formula>1</formula>
      <formula>13</formula>
    </cfRule>
  </conditionalFormatting>
  <conditionalFormatting sqref="M10">
    <cfRule type="cellIs" dxfId="78" priority="11" operator="greaterThan">
      <formula>75</formula>
    </cfRule>
    <cfRule type="cellIs" dxfId="77" priority="12" operator="between">
      <formula>48</formula>
      <formula>75</formula>
    </cfRule>
    <cfRule type="cellIs" dxfId="76" priority="13" operator="between">
      <formula>30</formula>
      <formula>47</formula>
    </cfRule>
    <cfRule type="cellIs" dxfId="75" priority="14" operator="between">
      <formula>14</formula>
      <formula>29</formula>
    </cfRule>
    <cfRule type="cellIs" dxfId="74" priority="15" operator="between">
      <formula>1</formula>
      <formula>13</formula>
    </cfRule>
  </conditionalFormatting>
  <conditionalFormatting sqref="M27">
    <cfRule type="cellIs" dxfId="73" priority="6" operator="greaterThan">
      <formula>75</formula>
    </cfRule>
    <cfRule type="cellIs" dxfId="72" priority="7" operator="between">
      <formula>48</formula>
      <formula>75</formula>
    </cfRule>
    <cfRule type="cellIs" dxfId="71" priority="8" operator="between">
      <formula>30</formula>
      <formula>47</formula>
    </cfRule>
    <cfRule type="cellIs" dxfId="70" priority="9" operator="between">
      <formula>14</formula>
      <formula>29</formula>
    </cfRule>
    <cfRule type="cellIs" dxfId="69" priority="10" operator="between">
      <formula>1</formula>
      <formula>13</formula>
    </cfRule>
  </conditionalFormatting>
  <conditionalFormatting sqref="M36">
    <cfRule type="cellIs" dxfId="68" priority="1" operator="greaterThan">
      <formula>75</formula>
    </cfRule>
    <cfRule type="cellIs" dxfId="67" priority="2" operator="between">
      <formula>48</formula>
      <formula>75</formula>
    </cfRule>
    <cfRule type="cellIs" dxfId="66" priority="3" operator="between">
      <formula>30</formula>
      <formula>47</formula>
    </cfRule>
    <cfRule type="cellIs" dxfId="65" priority="4" operator="between">
      <formula>14</formula>
      <formula>29</formula>
    </cfRule>
    <cfRule type="cellIs" dxfId="64" priority="5" operator="between">
      <formula>1</formula>
      <formula>13</formula>
    </cfRule>
  </conditionalFormatting>
  <pageMargins left="0.59055118110236227" right="0.39370078740157483" top="0.59055118110236227" bottom="0.39370078740157483" header="0.31496062992125984" footer="0.31496062992125984"/>
  <pageSetup paperSize="8" scale="85" orientation="landscape" r:id="rId1"/>
  <headerFooter>
    <oddHeader>&amp;CEvaluation des Risques Professionnels  - Document Unique&amp;RMAJ suite CST du 18/11/2024</oddHeader>
    <oddFooter>&amp;LUnité 6 : Direction de l'Action Educative Jeunesse&amp;CCOMMUNE DE CORBIE&amp;R&amp;P/&amp;N</oddFooter>
  </headerFooter>
  <rowBreaks count="9" manualBreakCount="9">
    <brk id="11" max="16383" man="1"/>
    <brk id="19" max="16383" man="1"/>
    <brk id="28" max="16383" man="1"/>
    <brk id="37" max="16383" man="1"/>
    <brk id="48" max="16383" man="1"/>
    <brk id="61" max="16383" man="1"/>
    <brk id="71" max="16383" man="1"/>
    <brk id="82" max="16383" man="1"/>
    <brk id="9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S40"/>
  <sheetViews>
    <sheetView view="pageBreakPreview" zoomScale="60" zoomScaleNormal="86" workbookViewId="0">
      <pane ySplit="1" topLeftCell="A8" activePane="bottomLeft" state="frozen"/>
      <selection activeCell="O33" sqref="O33"/>
      <selection pane="bottomLeft" activeCell="F40" sqref="F40"/>
    </sheetView>
  </sheetViews>
  <sheetFormatPr baseColWidth="10" defaultRowHeight="15" x14ac:dyDescent="0.25"/>
  <cols>
    <col min="1" max="1" width="11.42578125" style="10"/>
    <col min="2" max="2" width="24" style="10" customWidth="1"/>
    <col min="3" max="3" width="22.85546875" style="10" customWidth="1"/>
    <col min="4" max="4" width="23.42578125" style="10" customWidth="1"/>
    <col min="5" max="5" width="22.5703125" style="10" customWidth="1"/>
    <col min="6" max="6" width="22.85546875" style="10" customWidth="1"/>
    <col min="7" max="7" width="22.7109375" style="10" customWidth="1"/>
    <col min="8" max="10" width="6.7109375" style="10" customWidth="1"/>
    <col min="11" max="11" width="22.85546875" style="10" customWidth="1"/>
    <col min="12" max="12" width="6.7109375" style="10" customWidth="1"/>
    <col min="13" max="13" width="7.140625" style="11" customWidth="1"/>
    <col min="14" max="15" width="22.85546875" style="10" customWidth="1"/>
    <col min="16" max="17" width="11.42578125" style="10"/>
    <col min="18" max="18" width="22.42578125" style="10" customWidth="1"/>
    <col min="19" max="16384" width="11.42578125" style="10"/>
  </cols>
  <sheetData>
    <row r="1" spans="1:19" ht="69.75" customHeight="1" x14ac:dyDescent="0.25">
      <c r="A1" s="14" t="s">
        <v>0</v>
      </c>
      <c r="B1" s="14" t="s">
        <v>1</v>
      </c>
      <c r="C1" s="14" t="s">
        <v>2</v>
      </c>
      <c r="D1" s="14" t="s">
        <v>3</v>
      </c>
      <c r="E1" s="14" t="s">
        <v>4</v>
      </c>
      <c r="F1" s="14" t="s">
        <v>5</v>
      </c>
      <c r="G1" s="14" t="s">
        <v>6</v>
      </c>
      <c r="H1" s="14" t="s">
        <v>7</v>
      </c>
      <c r="I1" s="14" t="s">
        <v>9</v>
      </c>
      <c r="J1" s="15" t="s">
        <v>18</v>
      </c>
      <c r="K1" s="14" t="s">
        <v>8</v>
      </c>
      <c r="L1" s="14" t="s">
        <v>17</v>
      </c>
      <c r="M1" s="16" t="s">
        <v>10</v>
      </c>
      <c r="N1" s="17" t="s">
        <v>11</v>
      </c>
      <c r="O1" s="17" t="s">
        <v>12</v>
      </c>
      <c r="P1" s="17" t="s">
        <v>13</v>
      </c>
      <c r="Q1" s="17" t="s">
        <v>14</v>
      </c>
      <c r="R1" s="17" t="s">
        <v>15</v>
      </c>
      <c r="S1" s="17" t="s">
        <v>16</v>
      </c>
    </row>
    <row r="2" spans="1:19" ht="45" x14ac:dyDescent="0.25">
      <c r="A2" s="8" t="s">
        <v>406</v>
      </c>
      <c r="B2" s="8" t="s">
        <v>778</v>
      </c>
      <c r="C2" s="8" t="s">
        <v>779</v>
      </c>
      <c r="D2" s="8" t="s">
        <v>23</v>
      </c>
      <c r="E2" s="8" t="s">
        <v>24</v>
      </c>
      <c r="F2" s="8" t="s">
        <v>26</v>
      </c>
      <c r="G2" s="8" t="s">
        <v>25</v>
      </c>
      <c r="H2" s="8">
        <v>5</v>
      </c>
      <c r="I2" s="8">
        <v>3</v>
      </c>
      <c r="J2" s="8">
        <v>15</v>
      </c>
      <c r="K2" s="8" t="s">
        <v>29</v>
      </c>
      <c r="L2" s="8">
        <v>7</v>
      </c>
      <c r="M2" s="9">
        <f t="shared" ref="M2:M40" si="0">J2/L2</f>
        <v>2.1428571428571428</v>
      </c>
      <c r="N2" s="8" t="s">
        <v>494</v>
      </c>
      <c r="O2" s="8"/>
      <c r="P2" s="8"/>
      <c r="Q2" s="8"/>
      <c r="R2" s="8"/>
      <c r="S2" s="8"/>
    </row>
    <row r="3" spans="1:19" ht="60" x14ac:dyDescent="0.25">
      <c r="A3" s="8" t="s">
        <v>406</v>
      </c>
      <c r="B3" s="8" t="s">
        <v>778</v>
      </c>
      <c r="C3" s="8" t="s">
        <v>779</v>
      </c>
      <c r="D3" s="8" t="s">
        <v>23</v>
      </c>
      <c r="E3" s="8" t="s">
        <v>24</v>
      </c>
      <c r="F3" s="8" t="s">
        <v>27</v>
      </c>
      <c r="G3" s="8" t="s">
        <v>28</v>
      </c>
      <c r="H3" s="8">
        <v>25</v>
      </c>
      <c r="I3" s="8">
        <v>3</v>
      </c>
      <c r="J3" s="8">
        <v>75</v>
      </c>
      <c r="K3" s="8" t="s">
        <v>30</v>
      </c>
      <c r="L3" s="8">
        <v>7</v>
      </c>
      <c r="M3" s="9">
        <f t="shared" si="0"/>
        <v>10.714285714285714</v>
      </c>
      <c r="N3" s="8" t="s">
        <v>494</v>
      </c>
      <c r="O3" s="8"/>
      <c r="P3" s="8"/>
      <c r="Q3" s="8"/>
      <c r="R3" s="8"/>
      <c r="S3" s="8"/>
    </row>
    <row r="4" spans="1:19" ht="45" x14ac:dyDescent="0.25">
      <c r="A4" s="8" t="s">
        <v>406</v>
      </c>
      <c r="B4" s="8" t="s">
        <v>778</v>
      </c>
      <c r="C4" s="8" t="s">
        <v>779</v>
      </c>
      <c r="D4" s="8" t="s">
        <v>23</v>
      </c>
      <c r="E4" s="8" t="s">
        <v>31</v>
      </c>
      <c r="F4" s="8" t="s">
        <v>726</v>
      </c>
      <c r="G4" s="8" t="s">
        <v>554</v>
      </c>
      <c r="H4" s="8">
        <v>25</v>
      </c>
      <c r="I4" s="8">
        <v>2</v>
      </c>
      <c r="J4" s="8">
        <v>50</v>
      </c>
      <c r="K4" s="8" t="s">
        <v>34</v>
      </c>
      <c r="L4" s="8">
        <v>7</v>
      </c>
      <c r="M4" s="9">
        <f t="shared" si="0"/>
        <v>7.1428571428571432</v>
      </c>
      <c r="N4" s="8" t="s">
        <v>503</v>
      </c>
      <c r="O4" s="8"/>
      <c r="P4" s="8"/>
      <c r="Q4" s="8"/>
      <c r="R4" s="8"/>
      <c r="S4" s="8"/>
    </row>
    <row r="5" spans="1:19" ht="45" x14ac:dyDescent="0.25">
      <c r="A5" s="8" t="s">
        <v>406</v>
      </c>
      <c r="B5" s="8" t="s">
        <v>778</v>
      </c>
      <c r="C5" s="8" t="s">
        <v>779</v>
      </c>
      <c r="D5" s="8" t="s">
        <v>23</v>
      </c>
      <c r="E5" s="8" t="s">
        <v>31</v>
      </c>
      <c r="F5" s="8" t="s">
        <v>726</v>
      </c>
      <c r="G5" s="8" t="s">
        <v>259</v>
      </c>
      <c r="H5" s="8">
        <v>5</v>
      </c>
      <c r="I5" s="8">
        <v>2</v>
      </c>
      <c r="J5" s="8">
        <v>10</v>
      </c>
      <c r="K5" s="8" t="s">
        <v>34</v>
      </c>
      <c r="L5" s="8">
        <v>7</v>
      </c>
      <c r="M5" s="9">
        <f t="shared" si="0"/>
        <v>1.4285714285714286</v>
      </c>
      <c r="N5" s="8" t="s">
        <v>503</v>
      </c>
      <c r="O5" s="8"/>
      <c r="P5" s="8"/>
      <c r="Q5" s="8"/>
      <c r="R5" s="8"/>
      <c r="S5" s="8"/>
    </row>
    <row r="6" spans="1:19" ht="75" x14ac:dyDescent="0.25">
      <c r="A6" s="8" t="s">
        <v>406</v>
      </c>
      <c r="B6" s="8" t="s">
        <v>778</v>
      </c>
      <c r="C6" s="8" t="s">
        <v>779</v>
      </c>
      <c r="D6" s="8" t="s">
        <v>23</v>
      </c>
      <c r="E6" s="8" t="s">
        <v>35</v>
      </c>
      <c r="F6" s="8" t="s">
        <v>576</v>
      </c>
      <c r="G6" s="8" t="s">
        <v>64</v>
      </c>
      <c r="H6" s="8">
        <v>25</v>
      </c>
      <c r="I6" s="8">
        <v>3</v>
      </c>
      <c r="J6" s="8">
        <v>75</v>
      </c>
      <c r="K6" s="8" t="s">
        <v>824</v>
      </c>
      <c r="L6" s="8">
        <v>4</v>
      </c>
      <c r="M6" s="9">
        <f t="shared" si="0"/>
        <v>18.75</v>
      </c>
      <c r="N6" s="8" t="s">
        <v>449</v>
      </c>
      <c r="O6" s="8"/>
      <c r="P6" s="8"/>
      <c r="Q6" s="8"/>
      <c r="R6" s="8"/>
      <c r="S6" s="8"/>
    </row>
    <row r="7" spans="1:19" ht="113.25" customHeight="1" x14ac:dyDescent="0.25">
      <c r="A7" s="8" t="s">
        <v>406</v>
      </c>
      <c r="B7" s="8" t="s">
        <v>778</v>
      </c>
      <c r="C7" s="8" t="s">
        <v>779</v>
      </c>
      <c r="D7" s="8" t="s">
        <v>40</v>
      </c>
      <c r="E7" s="8" t="s">
        <v>41</v>
      </c>
      <c r="F7" s="8" t="s">
        <v>741</v>
      </c>
      <c r="G7" s="8" t="s">
        <v>46</v>
      </c>
      <c r="H7" s="8">
        <v>25</v>
      </c>
      <c r="I7" s="8">
        <v>2</v>
      </c>
      <c r="J7" s="8">
        <v>50</v>
      </c>
      <c r="K7" s="8"/>
      <c r="L7" s="8">
        <v>7</v>
      </c>
      <c r="M7" s="9">
        <f t="shared" si="0"/>
        <v>7.1428571428571432</v>
      </c>
      <c r="N7" s="8" t="s">
        <v>471</v>
      </c>
      <c r="O7" s="8"/>
      <c r="P7" s="8"/>
      <c r="Q7" s="8"/>
      <c r="R7" s="8"/>
      <c r="S7" s="8"/>
    </row>
    <row r="8" spans="1:19" ht="60" x14ac:dyDescent="0.25">
      <c r="A8" s="8" t="s">
        <v>406</v>
      </c>
      <c r="B8" s="8" t="s">
        <v>778</v>
      </c>
      <c r="C8" s="8" t="s">
        <v>813</v>
      </c>
      <c r="D8" s="8" t="s">
        <v>40</v>
      </c>
      <c r="E8" s="8" t="s">
        <v>41</v>
      </c>
      <c r="F8" s="8" t="s">
        <v>585</v>
      </c>
      <c r="G8" s="8" t="s">
        <v>324</v>
      </c>
      <c r="H8" s="8">
        <v>16</v>
      </c>
      <c r="I8" s="8">
        <v>3</v>
      </c>
      <c r="J8" s="8">
        <v>48</v>
      </c>
      <c r="K8" s="8" t="s">
        <v>558</v>
      </c>
      <c r="L8" s="8">
        <v>7</v>
      </c>
      <c r="M8" s="9">
        <f t="shared" si="0"/>
        <v>6.8571428571428568</v>
      </c>
      <c r="N8" s="8" t="s">
        <v>470</v>
      </c>
      <c r="O8" s="8"/>
      <c r="P8" s="8"/>
      <c r="Q8" s="8"/>
      <c r="R8" s="8"/>
      <c r="S8" s="8"/>
    </row>
    <row r="9" spans="1:19" ht="60" x14ac:dyDescent="0.25">
      <c r="A9" s="8" t="s">
        <v>406</v>
      </c>
      <c r="B9" s="8" t="s">
        <v>778</v>
      </c>
      <c r="C9" s="8" t="s">
        <v>813</v>
      </c>
      <c r="D9" s="8" t="s">
        <v>40</v>
      </c>
      <c r="E9" s="8" t="s">
        <v>31</v>
      </c>
      <c r="F9" s="8" t="s">
        <v>336</v>
      </c>
      <c r="G9" s="8" t="s">
        <v>259</v>
      </c>
      <c r="H9" s="8">
        <v>5</v>
      </c>
      <c r="I9" s="8">
        <v>3</v>
      </c>
      <c r="J9" s="8">
        <v>15</v>
      </c>
      <c r="K9" s="8" t="s">
        <v>109</v>
      </c>
      <c r="L9" s="8">
        <v>7</v>
      </c>
      <c r="M9" s="9">
        <f t="shared" si="0"/>
        <v>2.1428571428571428</v>
      </c>
      <c r="N9" s="8" t="s">
        <v>503</v>
      </c>
      <c r="O9" s="8"/>
      <c r="P9" s="8"/>
      <c r="Q9" s="8"/>
      <c r="R9" s="8"/>
      <c r="S9" s="8"/>
    </row>
    <row r="10" spans="1:19" ht="60" x14ac:dyDescent="0.25">
      <c r="A10" s="8" t="s">
        <v>406</v>
      </c>
      <c r="B10" s="8" t="s">
        <v>778</v>
      </c>
      <c r="C10" s="8" t="s">
        <v>813</v>
      </c>
      <c r="D10" s="8" t="s">
        <v>40</v>
      </c>
      <c r="E10" s="8" t="s">
        <v>20</v>
      </c>
      <c r="F10" s="8" t="s">
        <v>313</v>
      </c>
      <c r="G10" s="8" t="s">
        <v>314</v>
      </c>
      <c r="H10" s="8">
        <v>25</v>
      </c>
      <c r="I10" s="8">
        <v>3</v>
      </c>
      <c r="J10" s="8">
        <v>75</v>
      </c>
      <c r="K10" s="8" t="s">
        <v>550</v>
      </c>
      <c r="L10" s="8">
        <v>7</v>
      </c>
      <c r="M10" s="9">
        <f t="shared" si="0"/>
        <v>10.714285714285714</v>
      </c>
      <c r="N10" s="8"/>
      <c r="O10" s="8"/>
      <c r="P10" s="8"/>
      <c r="Q10" s="8"/>
      <c r="R10" s="8"/>
      <c r="S10" s="8"/>
    </row>
    <row r="11" spans="1:19" ht="75" x14ac:dyDescent="0.25">
      <c r="A11" s="8" t="s">
        <v>406</v>
      </c>
      <c r="B11" s="8" t="s">
        <v>778</v>
      </c>
      <c r="C11" s="8" t="s">
        <v>813</v>
      </c>
      <c r="D11" s="8" t="s">
        <v>40</v>
      </c>
      <c r="E11" s="8" t="s">
        <v>31</v>
      </c>
      <c r="F11" s="8" t="s">
        <v>434</v>
      </c>
      <c r="G11" s="8" t="s">
        <v>525</v>
      </c>
      <c r="H11" s="8">
        <v>25</v>
      </c>
      <c r="I11" s="8">
        <v>3</v>
      </c>
      <c r="J11" s="8">
        <v>75</v>
      </c>
      <c r="K11" s="8"/>
      <c r="L11" s="8">
        <v>7</v>
      </c>
      <c r="M11" s="9">
        <f t="shared" si="0"/>
        <v>10.714285714285714</v>
      </c>
      <c r="N11" s="8" t="s">
        <v>529</v>
      </c>
      <c r="O11" s="8"/>
      <c r="P11" s="8"/>
      <c r="Q11" s="8"/>
      <c r="R11" s="8"/>
      <c r="S11" s="8"/>
    </row>
    <row r="12" spans="1:19" ht="120" x14ac:dyDescent="0.25">
      <c r="A12" s="8" t="s">
        <v>406</v>
      </c>
      <c r="B12" s="8" t="s">
        <v>778</v>
      </c>
      <c r="C12" s="8" t="s">
        <v>813</v>
      </c>
      <c r="D12" s="8" t="s">
        <v>40</v>
      </c>
      <c r="E12" s="8" t="s">
        <v>31</v>
      </c>
      <c r="F12" s="8" t="s">
        <v>586</v>
      </c>
      <c r="G12" s="8" t="s">
        <v>555</v>
      </c>
      <c r="H12" s="8">
        <v>25</v>
      </c>
      <c r="I12" s="8">
        <v>3</v>
      </c>
      <c r="J12" s="8">
        <v>75</v>
      </c>
      <c r="K12" s="8" t="s">
        <v>663</v>
      </c>
      <c r="L12" s="8">
        <v>10</v>
      </c>
      <c r="M12" s="9">
        <f t="shared" si="0"/>
        <v>7.5</v>
      </c>
      <c r="N12" s="8"/>
      <c r="O12" s="8"/>
      <c r="P12" s="8"/>
      <c r="Q12" s="8"/>
      <c r="R12" s="8"/>
      <c r="S12" s="8"/>
    </row>
    <row r="13" spans="1:19" ht="60" x14ac:dyDescent="0.25">
      <c r="A13" s="8" t="s">
        <v>406</v>
      </c>
      <c r="B13" s="8" t="s">
        <v>778</v>
      </c>
      <c r="C13" s="8" t="s">
        <v>813</v>
      </c>
      <c r="D13" s="8" t="s">
        <v>40</v>
      </c>
      <c r="E13" s="8" t="s">
        <v>31</v>
      </c>
      <c r="F13" s="8" t="s">
        <v>436</v>
      </c>
      <c r="G13" s="8" t="s">
        <v>525</v>
      </c>
      <c r="H13" s="8">
        <v>25</v>
      </c>
      <c r="I13" s="8">
        <v>3</v>
      </c>
      <c r="J13" s="8">
        <v>75</v>
      </c>
      <c r="K13" s="8"/>
      <c r="L13" s="8">
        <v>7</v>
      </c>
      <c r="M13" s="9">
        <f t="shared" si="0"/>
        <v>10.714285714285714</v>
      </c>
      <c r="N13" s="8" t="s">
        <v>529</v>
      </c>
      <c r="O13" s="8"/>
      <c r="P13" s="8"/>
      <c r="Q13" s="8"/>
      <c r="R13" s="8"/>
      <c r="S13" s="8"/>
    </row>
    <row r="14" spans="1:19" ht="75" x14ac:dyDescent="0.25">
      <c r="A14" s="8" t="s">
        <v>406</v>
      </c>
      <c r="B14" s="8" t="s">
        <v>778</v>
      </c>
      <c r="C14" s="8" t="s">
        <v>813</v>
      </c>
      <c r="D14" s="8" t="s">
        <v>40</v>
      </c>
      <c r="E14" s="8" t="s">
        <v>31</v>
      </c>
      <c r="F14" s="8" t="s">
        <v>825</v>
      </c>
      <c r="G14" s="8" t="s">
        <v>523</v>
      </c>
      <c r="H14" s="8">
        <v>25</v>
      </c>
      <c r="I14" s="8">
        <v>3</v>
      </c>
      <c r="J14" s="8">
        <v>75</v>
      </c>
      <c r="K14" s="8" t="s">
        <v>109</v>
      </c>
      <c r="L14" s="8">
        <v>7</v>
      </c>
      <c r="M14" s="9">
        <f t="shared" si="0"/>
        <v>10.714285714285714</v>
      </c>
      <c r="N14" s="8" t="s">
        <v>503</v>
      </c>
      <c r="O14" s="8"/>
      <c r="P14" s="8"/>
      <c r="Q14" s="8"/>
      <c r="R14" s="8"/>
      <c r="S14" s="8"/>
    </row>
    <row r="15" spans="1:19" ht="90" x14ac:dyDescent="0.25">
      <c r="A15" s="8" t="s">
        <v>406</v>
      </c>
      <c r="B15" s="8" t="s">
        <v>778</v>
      </c>
      <c r="C15" s="8" t="s">
        <v>813</v>
      </c>
      <c r="D15" s="8" t="s">
        <v>40</v>
      </c>
      <c r="E15" s="8" t="s">
        <v>31</v>
      </c>
      <c r="F15" s="8" t="s">
        <v>443</v>
      </c>
      <c r="G15" s="8" t="s">
        <v>523</v>
      </c>
      <c r="H15" s="8">
        <v>25</v>
      </c>
      <c r="I15" s="8">
        <v>3</v>
      </c>
      <c r="J15" s="8">
        <v>75</v>
      </c>
      <c r="K15" s="8" t="s">
        <v>109</v>
      </c>
      <c r="L15" s="8">
        <v>7</v>
      </c>
      <c r="M15" s="9">
        <f t="shared" si="0"/>
        <v>10.714285714285714</v>
      </c>
      <c r="N15" s="8" t="s">
        <v>503</v>
      </c>
      <c r="O15" s="8"/>
      <c r="P15" s="8"/>
      <c r="Q15" s="8"/>
      <c r="R15" s="8"/>
      <c r="S15" s="8"/>
    </row>
    <row r="16" spans="1:19" ht="75" x14ac:dyDescent="0.25">
      <c r="A16" s="8" t="s">
        <v>406</v>
      </c>
      <c r="B16" s="8" t="s">
        <v>778</v>
      </c>
      <c r="C16" s="8" t="s">
        <v>813</v>
      </c>
      <c r="D16" s="8" t="s">
        <v>40</v>
      </c>
      <c r="E16" s="8" t="s">
        <v>35</v>
      </c>
      <c r="F16" s="8" t="s">
        <v>315</v>
      </c>
      <c r="G16" s="8" t="s">
        <v>272</v>
      </c>
      <c r="H16" s="8">
        <v>5</v>
      </c>
      <c r="I16" s="8">
        <v>4</v>
      </c>
      <c r="J16" s="8">
        <v>20</v>
      </c>
      <c r="K16" s="8"/>
      <c r="L16" s="8">
        <v>7</v>
      </c>
      <c r="M16" s="9">
        <f t="shared" si="0"/>
        <v>2.8571428571428572</v>
      </c>
      <c r="N16" s="8" t="s">
        <v>553</v>
      </c>
      <c r="O16" s="8"/>
      <c r="P16" s="8"/>
      <c r="Q16" s="8"/>
      <c r="R16" s="8"/>
      <c r="S16" s="8"/>
    </row>
    <row r="17" spans="1:19" ht="120" x14ac:dyDescent="0.25">
      <c r="A17" s="8" t="s">
        <v>406</v>
      </c>
      <c r="B17" s="8" t="s">
        <v>778</v>
      </c>
      <c r="C17" s="8" t="s">
        <v>813</v>
      </c>
      <c r="D17" s="8" t="s">
        <v>40</v>
      </c>
      <c r="E17" s="8" t="s">
        <v>86</v>
      </c>
      <c r="F17" s="8" t="s">
        <v>316</v>
      </c>
      <c r="G17" s="8" t="s">
        <v>317</v>
      </c>
      <c r="H17" s="8">
        <v>25</v>
      </c>
      <c r="I17" s="8">
        <v>2</v>
      </c>
      <c r="J17" s="8">
        <v>50</v>
      </c>
      <c r="K17" s="8" t="s">
        <v>435</v>
      </c>
      <c r="L17" s="8">
        <v>10</v>
      </c>
      <c r="M17" s="9">
        <f t="shared" si="0"/>
        <v>5</v>
      </c>
      <c r="N17" s="8"/>
      <c r="O17" s="8"/>
      <c r="P17" s="8"/>
      <c r="Q17" s="8"/>
      <c r="R17" s="8"/>
      <c r="S17" s="8"/>
    </row>
    <row r="18" spans="1:19" ht="105" x14ac:dyDescent="0.25">
      <c r="A18" s="8" t="s">
        <v>406</v>
      </c>
      <c r="B18" s="8" t="s">
        <v>778</v>
      </c>
      <c r="C18" s="8" t="s">
        <v>813</v>
      </c>
      <c r="D18" s="8" t="s">
        <v>40</v>
      </c>
      <c r="E18" s="8" t="s">
        <v>86</v>
      </c>
      <c r="F18" s="8" t="s">
        <v>433</v>
      </c>
      <c r="G18" s="8" t="s">
        <v>317</v>
      </c>
      <c r="H18" s="8">
        <v>25</v>
      </c>
      <c r="I18" s="8">
        <v>3</v>
      </c>
      <c r="J18" s="8">
        <v>75</v>
      </c>
      <c r="K18" s="8" t="s">
        <v>437</v>
      </c>
      <c r="L18" s="8">
        <v>10</v>
      </c>
      <c r="M18" s="9">
        <f t="shared" si="0"/>
        <v>7.5</v>
      </c>
      <c r="N18" s="8"/>
      <c r="O18" s="8"/>
      <c r="P18" s="8"/>
      <c r="Q18" s="8"/>
      <c r="R18" s="8"/>
      <c r="S18" s="8"/>
    </row>
    <row r="19" spans="1:19" ht="75" x14ac:dyDescent="0.25">
      <c r="A19" s="8" t="s">
        <v>406</v>
      </c>
      <c r="B19" s="8" t="s">
        <v>778</v>
      </c>
      <c r="C19" s="8" t="s">
        <v>813</v>
      </c>
      <c r="D19" s="8" t="s">
        <v>40</v>
      </c>
      <c r="E19" s="8" t="s">
        <v>321</v>
      </c>
      <c r="F19" s="8" t="s">
        <v>322</v>
      </c>
      <c r="G19" s="8" t="s">
        <v>323</v>
      </c>
      <c r="H19" s="8">
        <v>10</v>
      </c>
      <c r="I19" s="8">
        <v>2</v>
      </c>
      <c r="J19" s="8">
        <v>20</v>
      </c>
      <c r="K19" s="8" t="s">
        <v>329</v>
      </c>
      <c r="L19" s="8">
        <v>7</v>
      </c>
      <c r="M19" s="9">
        <f t="shared" si="0"/>
        <v>2.8571428571428572</v>
      </c>
      <c r="N19" s="8"/>
      <c r="O19" s="8"/>
      <c r="P19" s="8"/>
      <c r="Q19" s="8"/>
      <c r="R19" s="8"/>
      <c r="S19" s="8"/>
    </row>
    <row r="20" spans="1:19" ht="75" x14ac:dyDescent="0.25">
      <c r="A20" s="8" t="s">
        <v>406</v>
      </c>
      <c r="B20" s="8" t="s">
        <v>778</v>
      </c>
      <c r="C20" s="8" t="s">
        <v>813</v>
      </c>
      <c r="D20" s="8" t="s">
        <v>40</v>
      </c>
      <c r="E20" s="8" t="s">
        <v>73</v>
      </c>
      <c r="F20" s="8" t="s">
        <v>439</v>
      </c>
      <c r="G20" s="8" t="s">
        <v>171</v>
      </c>
      <c r="H20" s="8">
        <v>25</v>
      </c>
      <c r="I20" s="8">
        <v>2</v>
      </c>
      <c r="J20" s="8">
        <v>50</v>
      </c>
      <c r="K20" s="8" t="s">
        <v>173</v>
      </c>
      <c r="L20" s="8">
        <v>10</v>
      </c>
      <c r="M20" s="9">
        <f t="shared" si="0"/>
        <v>5</v>
      </c>
      <c r="N20" s="8"/>
      <c r="O20" s="8"/>
      <c r="P20" s="8"/>
      <c r="Q20" s="8"/>
      <c r="R20" s="8"/>
      <c r="S20" s="8"/>
    </row>
    <row r="21" spans="1:19" ht="75" x14ac:dyDescent="0.25">
      <c r="A21" s="8" t="s">
        <v>406</v>
      </c>
      <c r="B21" s="8" t="s">
        <v>778</v>
      </c>
      <c r="C21" s="8" t="s">
        <v>813</v>
      </c>
      <c r="D21" s="8" t="s">
        <v>40</v>
      </c>
      <c r="E21" s="8" t="s">
        <v>73</v>
      </c>
      <c r="F21" s="8" t="s">
        <v>444</v>
      </c>
      <c r="G21" s="8" t="s">
        <v>445</v>
      </c>
      <c r="H21" s="8">
        <v>10</v>
      </c>
      <c r="I21" s="8">
        <v>3</v>
      </c>
      <c r="J21" s="8">
        <v>30</v>
      </c>
      <c r="K21" s="8" t="s">
        <v>446</v>
      </c>
      <c r="L21" s="8">
        <v>7</v>
      </c>
      <c r="M21" s="9">
        <f t="shared" si="0"/>
        <v>4.2857142857142856</v>
      </c>
      <c r="N21" s="8" t="s">
        <v>486</v>
      </c>
      <c r="O21" s="8"/>
      <c r="P21" s="8"/>
      <c r="Q21" s="8"/>
      <c r="R21" s="8"/>
      <c r="S21" s="8"/>
    </row>
    <row r="22" spans="1:19" ht="60" x14ac:dyDescent="0.25">
      <c r="A22" s="8" t="s">
        <v>406</v>
      </c>
      <c r="B22" s="8" t="s">
        <v>778</v>
      </c>
      <c r="C22" s="8" t="s">
        <v>813</v>
      </c>
      <c r="D22" s="8" t="s">
        <v>40</v>
      </c>
      <c r="E22" s="8" t="s">
        <v>41</v>
      </c>
      <c r="F22" s="8" t="s">
        <v>440</v>
      </c>
      <c r="G22" s="8" t="s">
        <v>441</v>
      </c>
      <c r="H22" s="8">
        <v>16</v>
      </c>
      <c r="I22" s="8">
        <v>3</v>
      </c>
      <c r="J22" s="8">
        <v>48</v>
      </c>
      <c r="K22" s="8"/>
      <c r="L22" s="8">
        <v>7</v>
      </c>
      <c r="M22" s="9">
        <f t="shared" si="0"/>
        <v>6.8571428571428568</v>
      </c>
      <c r="N22" s="8" t="s">
        <v>470</v>
      </c>
      <c r="O22" s="8"/>
      <c r="P22" s="8"/>
      <c r="Q22" s="8"/>
      <c r="R22" s="8"/>
      <c r="S22" s="8"/>
    </row>
    <row r="23" spans="1:19" ht="75" x14ac:dyDescent="0.25">
      <c r="A23" s="8" t="s">
        <v>410</v>
      </c>
      <c r="B23" s="8" t="s">
        <v>778</v>
      </c>
      <c r="C23" s="8" t="s">
        <v>811</v>
      </c>
      <c r="D23" s="8" t="s">
        <v>40</v>
      </c>
      <c r="E23" s="8" t="s">
        <v>41</v>
      </c>
      <c r="F23" s="8" t="s">
        <v>567</v>
      </c>
      <c r="G23" s="8" t="s">
        <v>324</v>
      </c>
      <c r="H23" s="8">
        <v>16</v>
      </c>
      <c r="I23" s="8">
        <v>3</v>
      </c>
      <c r="J23" s="8">
        <f t="shared" ref="J23:J32" si="1">H23*I23</f>
        <v>48</v>
      </c>
      <c r="K23" s="8" t="s">
        <v>603</v>
      </c>
      <c r="L23" s="8">
        <v>7</v>
      </c>
      <c r="M23" s="9">
        <f t="shared" ref="M23:M32" si="2">J23/L23</f>
        <v>6.8571428571428568</v>
      </c>
      <c r="N23" s="8" t="s">
        <v>470</v>
      </c>
      <c r="O23" s="8"/>
      <c r="P23" s="8"/>
      <c r="Q23" s="8"/>
      <c r="R23" s="8"/>
      <c r="S23" s="8"/>
    </row>
    <row r="24" spans="1:19" ht="45" x14ac:dyDescent="0.25">
      <c r="A24" s="8" t="s">
        <v>630</v>
      </c>
      <c r="B24" s="8" t="s">
        <v>778</v>
      </c>
      <c r="C24" s="8" t="s">
        <v>811</v>
      </c>
      <c r="D24" s="8" t="s">
        <v>40</v>
      </c>
      <c r="E24" s="8" t="s">
        <v>31</v>
      </c>
      <c r="F24" s="8" t="s">
        <v>337</v>
      </c>
      <c r="G24" s="8" t="s">
        <v>259</v>
      </c>
      <c r="H24" s="8">
        <v>5</v>
      </c>
      <c r="I24" s="8">
        <v>4</v>
      </c>
      <c r="J24" s="8">
        <f t="shared" si="1"/>
        <v>20</v>
      </c>
      <c r="K24" s="8" t="s">
        <v>109</v>
      </c>
      <c r="L24" s="8">
        <v>7</v>
      </c>
      <c r="M24" s="9">
        <f t="shared" si="2"/>
        <v>2.8571428571428572</v>
      </c>
      <c r="N24" s="8" t="s">
        <v>503</v>
      </c>
      <c r="O24" s="8"/>
      <c r="P24" s="8"/>
      <c r="Q24" s="8"/>
      <c r="R24" s="8"/>
      <c r="S24" s="8"/>
    </row>
    <row r="25" spans="1:19" ht="75" x14ac:dyDescent="0.25">
      <c r="A25" s="8" t="s">
        <v>665</v>
      </c>
      <c r="B25" s="8" t="s">
        <v>778</v>
      </c>
      <c r="C25" s="8" t="s">
        <v>811</v>
      </c>
      <c r="D25" s="8" t="s">
        <v>40</v>
      </c>
      <c r="E25" s="8" t="s">
        <v>31</v>
      </c>
      <c r="F25" s="8" t="s">
        <v>825</v>
      </c>
      <c r="G25" s="8" t="s">
        <v>523</v>
      </c>
      <c r="H25" s="8">
        <v>25</v>
      </c>
      <c r="I25" s="8">
        <v>3</v>
      </c>
      <c r="J25" s="8">
        <f t="shared" si="1"/>
        <v>75</v>
      </c>
      <c r="K25" s="8" t="s">
        <v>109</v>
      </c>
      <c r="L25" s="8">
        <v>4</v>
      </c>
      <c r="M25" s="9">
        <f t="shared" si="2"/>
        <v>18.75</v>
      </c>
      <c r="N25" s="8" t="s">
        <v>503</v>
      </c>
      <c r="O25" s="8"/>
      <c r="P25" s="8"/>
      <c r="Q25" s="8"/>
      <c r="R25" s="8"/>
      <c r="S25" s="8"/>
    </row>
    <row r="26" spans="1:19" ht="90" x14ac:dyDescent="0.25">
      <c r="A26" s="8" t="s">
        <v>804</v>
      </c>
      <c r="B26" s="8" t="s">
        <v>778</v>
      </c>
      <c r="C26" s="8" t="s">
        <v>811</v>
      </c>
      <c r="D26" s="8" t="s">
        <v>40</v>
      </c>
      <c r="E26" s="8" t="s">
        <v>31</v>
      </c>
      <c r="F26" s="8" t="s">
        <v>812</v>
      </c>
      <c r="G26" s="8" t="s">
        <v>521</v>
      </c>
      <c r="H26" s="8">
        <v>25</v>
      </c>
      <c r="I26" s="8">
        <v>2</v>
      </c>
      <c r="J26" s="8">
        <f t="shared" si="1"/>
        <v>50</v>
      </c>
      <c r="K26" s="8"/>
      <c r="L26" s="8">
        <v>4</v>
      </c>
      <c r="M26" s="9">
        <f t="shared" si="2"/>
        <v>12.5</v>
      </c>
      <c r="N26" s="8" t="s">
        <v>529</v>
      </c>
      <c r="O26" s="8"/>
      <c r="P26" s="8"/>
      <c r="Q26" s="8"/>
      <c r="R26" s="8"/>
      <c r="S26" s="8"/>
    </row>
    <row r="27" spans="1:19" ht="45" x14ac:dyDescent="0.25">
      <c r="A27" s="8" t="s">
        <v>805</v>
      </c>
      <c r="B27" s="8" t="s">
        <v>778</v>
      </c>
      <c r="C27" s="8" t="s">
        <v>811</v>
      </c>
      <c r="D27" s="8" t="s">
        <v>40</v>
      </c>
      <c r="E27" s="8" t="s">
        <v>31</v>
      </c>
      <c r="F27" s="8" t="s">
        <v>353</v>
      </c>
      <c r="G27" s="8" t="s">
        <v>522</v>
      </c>
      <c r="H27" s="8">
        <v>25</v>
      </c>
      <c r="I27" s="8">
        <v>3</v>
      </c>
      <c r="J27" s="8">
        <f t="shared" si="1"/>
        <v>75</v>
      </c>
      <c r="K27" s="8" t="s">
        <v>109</v>
      </c>
      <c r="L27" s="8">
        <v>7</v>
      </c>
      <c r="M27" s="9">
        <f t="shared" si="2"/>
        <v>10.714285714285714</v>
      </c>
      <c r="N27" s="8" t="s">
        <v>503</v>
      </c>
      <c r="O27" s="8"/>
      <c r="P27" s="8"/>
      <c r="Q27" s="8"/>
      <c r="R27" s="8"/>
      <c r="S27" s="8"/>
    </row>
    <row r="28" spans="1:19" ht="45" x14ac:dyDescent="0.25">
      <c r="A28" s="8" t="s">
        <v>806</v>
      </c>
      <c r="B28" s="8" t="s">
        <v>778</v>
      </c>
      <c r="C28" s="8" t="s">
        <v>811</v>
      </c>
      <c r="D28" s="8" t="s">
        <v>40</v>
      </c>
      <c r="E28" s="8" t="s">
        <v>20</v>
      </c>
      <c r="F28" s="8" t="s">
        <v>338</v>
      </c>
      <c r="G28" s="8" t="s">
        <v>314</v>
      </c>
      <c r="H28" s="8">
        <v>5</v>
      </c>
      <c r="I28" s="8">
        <v>4</v>
      </c>
      <c r="J28" s="8">
        <f t="shared" si="1"/>
        <v>20</v>
      </c>
      <c r="K28" s="8" t="s">
        <v>517</v>
      </c>
      <c r="L28" s="8">
        <v>4</v>
      </c>
      <c r="M28" s="9">
        <f t="shared" si="2"/>
        <v>5</v>
      </c>
      <c r="N28" s="8" t="s">
        <v>518</v>
      </c>
      <c r="O28" s="8"/>
      <c r="P28" s="8"/>
      <c r="Q28" s="8"/>
      <c r="R28" s="8"/>
      <c r="S28" s="8"/>
    </row>
    <row r="29" spans="1:19" ht="60" x14ac:dyDescent="0.25">
      <c r="A29" s="8" t="s">
        <v>807</v>
      </c>
      <c r="B29" s="8" t="s">
        <v>778</v>
      </c>
      <c r="C29" s="8" t="s">
        <v>811</v>
      </c>
      <c r="D29" s="8" t="s">
        <v>40</v>
      </c>
      <c r="E29" s="8" t="s">
        <v>321</v>
      </c>
      <c r="F29" s="8" t="s">
        <v>339</v>
      </c>
      <c r="G29" s="8" t="s">
        <v>340</v>
      </c>
      <c r="H29" s="8">
        <v>10</v>
      </c>
      <c r="I29" s="8">
        <v>2</v>
      </c>
      <c r="J29" s="8">
        <f t="shared" si="1"/>
        <v>20</v>
      </c>
      <c r="K29" s="8" t="s">
        <v>532</v>
      </c>
      <c r="L29" s="8">
        <v>7</v>
      </c>
      <c r="M29" s="9">
        <f t="shared" si="2"/>
        <v>2.8571428571428572</v>
      </c>
      <c r="N29" s="8"/>
      <c r="O29" s="8"/>
      <c r="P29" s="8"/>
      <c r="Q29" s="8"/>
      <c r="R29" s="8"/>
      <c r="S29" s="8"/>
    </row>
    <row r="30" spans="1:19" ht="60" x14ac:dyDescent="0.25">
      <c r="A30" s="8" t="s">
        <v>808</v>
      </c>
      <c r="B30" s="8" t="s">
        <v>778</v>
      </c>
      <c r="C30" s="8" t="s">
        <v>811</v>
      </c>
      <c r="D30" s="8" t="s">
        <v>40</v>
      </c>
      <c r="E30" s="8" t="s">
        <v>321</v>
      </c>
      <c r="F30" s="8" t="s">
        <v>347</v>
      </c>
      <c r="G30" s="8" t="s">
        <v>342</v>
      </c>
      <c r="H30" s="8">
        <v>10</v>
      </c>
      <c r="I30" s="8">
        <v>3</v>
      </c>
      <c r="J30" s="8">
        <f t="shared" si="1"/>
        <v>30</v>
      </c>
      <c r="K30" s="8" t="s">
        <v>352</v>
      </c>
      <c r="L30" s="8">
        <v>7</v>
      </c>
      <c r="M30" s="9">
        <f t="shared" si="2"/>
        <v>4.2857142857142856</v>
      </c>
      <c r="N30" s="8"/>
      <c r="O30" s="8"/>
      <c r="P30" s="8"/>
      <c r="Q30" s="8"/>
      <c r="R30" s="8"/>
      <c r="S30" s="8"/>
    </row>
    <row r="31" spans="1:19" ht="195" x14ac:dyDescent="0.25">
      <c r="A31" s="8" t="s">
        <v>809</v>
      </c>
      <c r="B31" s="8" t="s">
        <v>778</v>
      </c>
      <c r="C31" s="8" t="s">
        <v>811</v>
      </c>
      <c r="D31" s="8" t="s">
        <v>40</v>
      </c>
      <c r="E31" s="8" t="s">
        <v>73</v>
      </c>
      <c r="F31" s="8" t="s">
        <v>348</v>
      </c>
      <c r="G31" s="8" t="s">
        <v>80</v>
      </c>
      <c r="H31" s="8">
        <v>16</v>
      </c>
      <c r="I31" s="8">
        <v>3</v>
      </c>
      <c r="J31" s="8">
        <f t="shared" si="1"/>
        <v>48</v>
      </c>
      <c r="K31" s="8" t="s">
        <v>515</v>
      </c>
      <c r="L31" s="8">
        <v>4</v>
      </c>
      <c r="M31" s="9">
        <f t="shared" si="2"/>
        <v>12</v>
      </c>
      <c r="N31" s="8" t="s">
        <v>595</v>
      </c>
      <c r="O31" s="8"/>
      <c r="P31" s="8"/>
      <c r="Q31" s="8"/>
      <c r="R31" s="8"/>
      <c r="S31" s="8"/>
    </row>
    <row r="32" spans="1:19" ht="75" x14ac:dyDescent="0.25">
      <c r="A32" s="8" t="s">
        <v>810</v>
      </c>
      <c r="B32" s="8" t="s">
        <v>778</v>
      </c>
      <c r="C32" s="8" t="s">
        <v>811</v>
      </c>
      <c r="D32" s="8" t="s">
        <v>40</v>
      </c>
      <c r="E32" s="8" t="s">
        <v>349</v>
      </c>
      <c r="F32" s="8" t="s">
        <v>350</v>
      </c>
      <c r="G32" s="8" t="s">
        <v>351</v>
      </c>
      <c r="H32" s="8">
        <v>16</v>
      </c>
      <c r="I32" s="8">
        <v>3</v>
      </c>
      <c r="J32" s="8">
        <f t="shared" si="1"/>
        <v>48</v>
      </c>
      <c r="K32" s="8" t="s">
        <v>590</v>
      </c>
      <c r="L32" s="8">
        <v>7</v>
      </c>
      <c r="M32" s="9">
        <f t="shared" si="2"/>
        <v>6.8571428571428568</v>
      </c>
      <c r="N32" s="8" t="s">
        <v>531</v>
      </c>
      <c r="O32" s="8"/>
      <c r="P32" s="8"/>
      <c r="Q32" s="8"/>
      <c r="R32" s="8"/>
      <c r="S32" s="8"/>
    </row>
    <row r="33" spans="1:19" ht="60" x14ac:dyDescent="0.25">
      <c r="A33" s="8" t="s">
        <v>406</v>
      </c>
      <c r="B33" s="8" t="s">
        <v>778</v>
      </c>
      <c r="C33" s="8" t="s">
        <v>628</v>
      </c>
      <c r="D33" s="8" t="s">
        <v>40</v>
      </c>
      <c r="E33" s="8" t="s">
        <v>41</v>
      </c>
      <c r="F33" s="8" t="s">
        <v>585</v>
      </c>
      <c r="G33" s="8" t="s">
        <v>324</v>
      </c>
      <c r="H33" s="8">
        <v>16</v>
      </c>
      <c r="I33" s="8">
        <v>3</v>
      </c>
      <c r="J33" s="8">
        <v>48</v>
      </c>
      <c r="K33" s="8" t="s">
        <v>558</v>
      </c>
      <c r="L33" s="8">
        <v>7</v>
      </c>
      <c r="M33" s="9">
        <f t="shared" si="0"/>
        <v>6.8571428571428568</v>
      </c>
      <c r="N33" s="8" t="s">
        <v>470</v>
      </c>
      <c r="O33" s="8"/>
      <c r="P33" s="8"/>
      <c r="Q33" s="8"/>
      <c r="R33" s="8"/>
      <c r="S33" s="8"/>
    </row>
    <row r="34" spans="1:19" ht="45" x14ac:dyDescent="0.25">
      <c r="A34" s="8" t="s">
        <v>406</v>
      </c>
      <c r="B34" s="8" t="s">
        <v>778</v>
      </c>
      <c r="C34" s="8" t="s">
        <v>628</v>
      </c>
      <c r="D34" s="8" t="s">
        <v>40</v>
      </c>
      <c r="E34" s="8" t="s">
        <v>31</v>
      </c>
      <c r="F34" s="8" t="s">
        <v>336</v>
      </c>
      <c r="G34" s="8" t="s">
        <v>259</v>
      </c>
      <c r="H34" s="8">
        <v>5</v>
      </c>
      <c r="I34" s="8">
        <v>3</v>
      </c>
      <c r="J34" s="8">
        <v>15</v>
      </c>
      <c r="K34" s="8" t="s">
        <v>109</v>
      </c>
      <c r="L34" s="8">
        <v>7</v>
      </c>
      <c r="M34" s="9">
        <f t="shared" si="0"/>
        <v>2.1428571428571428</v>
      </c>
      <c r="N34" s="8" t="s">
        <v>503</v>
      </c>
      <c r="O34" s="8"/>
      <c r="P34" s="8"/>
      <c r="Q34" s="8"/>
      <c r="R34" s="8"/>
      <c r="S34" s="8"/>
    </row>
    <row r="35" spans="1:19" ht="60" x14ac:dyDescent="0.25">
      <c r="A35" s="8" t="s">
        <v>406</v>
      </c>
      <c r="B35" s="8" t="s">
        <v>778</v>
      </c>
      <c r="C35" s="8" t="s">
        <v>628</v>
      </c>
      <c r="D35" s="8" t="s">
        <v>40</v>
      </c>
      <c r="E35" s="8" t="s">
        <v>20</v>
      </c>
      <c r="F35" s="8" t="s">
        <v>313</v>
      </c>
      <c r="G35" s="8" t="s">
        <v>314</v>
      </c>
      <c r="H35" s="8">
        <v>25</v>
      </c>
      <c r="I35" s="8">
        <v>3</v>
      </c>
      <c r="J35" s="8">
        <v>75</v>
      </c>
      <c r="K35" s="8" t="s">
        <v>550</v>
      </c>
      <c r="L35" s="8">
        <v>7</v>
      </c>
      <c r="M35" s="9">
        <f t="shared" si="0"/>
        <v>10.714285714285714</v>
      </c>
      <c r="N35" s="8"/>
      <c r="O35" s="8"/>
      <c r="P35" s="8"/>
      <c r="Q35" s="8"/>
      <c r="R35" s="8"/>
      <c r="S35" s="8"/>
    </row>
    <row r="36" spans="1:19" ht="60" x14ac:dyDescent="0.25">
      <c r="A36" s="8" t="s">
        <v>406</v>
      </c>
      <c r="B36" s="8" t="s">
        <v>778</v>
      </c>
      <c r="C36" s="8" t="s">
        <v>628</v>
      </c>
      <c r="D36" s="8" t="s">
        <v>40</v>
      </c>
      <c r="E36" s="8" t="s">
        <v>31</v>
      </c>
      <c r="F36" s="8" t="s">
        <v>442</v>
      </c>
      <c r="G36" s="8" t="s">
        <v>525</v>
      </c>
      <c r="H36" s="8">
        <v>25</v>
      </c>
      <c r="I36" s="8">
        <v>3</v>
      </c>
      <c r="J36" s="8">
        <v>75</v>
      </c>
      <c r="K36" s="8"/>
      <c r="L36" s="8">
        <v>7</v>
      </c>
      <c r="M36" s="9">
        <f t="shared" si="0"/>
        <v>10.714285714285714</v>
      </c>
      <c r="N36" s="8" t="s">
        <v>529</v>
      </c>
      <c r="O36" s="8"/>
      <c r="P36" s="8"/>
      <c r="Q36" s="8"/>
      <c r="R36" s="8"/>
      <c r="S36" s="8"/>
    </row>
    <row r="37" spans="1:19" ht="90" x14ac:dyDescent="0.25">
      <c r="A37" s="8" t="s">
        <v>406</v>
      </c>
      <c r="B37" s="8" t="s">
        <v>778</v>
      </c>
      <c r="C37" s="8" t="s">
        <v>628</v>
      </c>
      <c r="D37" s="8" t="s">
        <v>40</v>
      </c>
      <c r="E37" s="8" t="s">
        <v>31</v>
      </c>
      <c r="F37" s="8" t="s">
        <v>826</v>
      </c>
      <c r="G37" s="8" t="s">
        <v>523</v>
      </c>
      <c r="H37" s="8">
        <v>25</v>
      </c>
      <c r="I37" s="8">
        <v>3</v>
      </c>
      <c r="J37" s="8">
        <v>75</v>
      </c>
      <c r="K37" s="8" t="s">
        <v>109</v>
      </c>
      <c r="L37" s="8">
        <v>7</v>
      </c>
      <c r="M37" s="9">
        <f t="shared" si="0"/>
        <v>10.714285714285714</v>
      </c>
      <c r="N37" s="8" t="s">
        <v>503</v>
      </c>
      <c r="O37" s="8"/>
      <c r="P37" s="8"/>
      <c r="Q37" s="8"/>
      <c r="R37" s="8"/>
      <c r="S37" s="8"/>
    </row>
    <row r="38" spans="1:19" ht="45" x14ac:dyDescent="0.25">
      <c r="A38" s="8" t="s">
        <v>406</v>
      </c>
      <c r="B38" s="8" t="s">
        <v>778</v>
      </c>
      <c r="C38" s="8" t="s">
        <v>628</v>
      </c>
      <c r="D38" s="8" t="s">
        <v>40</v>
      </c>
      <c r="E38" s="8" t="s">
        <v>35</v>
      </c>
      <c r="F38" s="8" t="s">
        <v>827</v>
      </c>
      <c r="G38" s="8" t="s">
        <v>272</v>
      </c>
      <c r="H38" s="8">
        <v>5</v>
      </c>
      <c r="I38" s="8">
        <v>2</v>
      </c>
      <c r="J38" s="8">
        <v>10</v>
      </c>
      <c r="K38" s="8"/>
      <c r="L38" s="8">
        <v>7</v>
      </c>
      <c r="M38" s="9">
        <f t="shared" si="0"/>
        <v>1.4285714285714286</v>
      </c>
      <c r="N38" s="8" t="s">
        <v>553</v>
      </c>
      <c r="O38" s="8"/>
      <c r="P38" s="8"/>
      <c r="Q38" s="8"/>
      <c r="R38" s="8"/>
      <c r="S38" s="8"/>
    </row>
    <row r="39" spans="1:19" ht="120" x14ac:dyDescent="0.25">
      <c r="A39" s="8" t="s">
        <v>406</v>
      </c>
      <c r="B39" s="8" t="s">
        <v>778</v>
      </c>
      <c r="C39" s="8" t="s">
        <v>628</v>
      </c>
      <c r="D39" s="8" t="s">
        <v>40</v>
      </c>
      <c r="E39" s="8" t="s">
        <v>86</v>
      </c>
      <c r="F39" s="8" t="s">
        <v>316</v>
      </c>
      <c r="G39" s="8" t="s">
        <v>317</v>
      </c>
      <c r="H39" s="8">
        <v>25</v>
      </c>
      <c r="I39" s="8">
        <v>2</v>
      </c>
      <c r="J39" s="8">
        <v>50</v>
      </c>
      <c r="K39" s="8" t="s">
        <v>594</v>
      </c>
      <c r="L39" s="8">
        <v>10</v>
      </c>
      <c r="M39" s="9">
        <f t="shared" si="0"/>
        <v>5</v>
      </c>
      <c r="N39" s="8"/>
      <c r="O39" s="8"/>
      <c r="P39" s="8"/>
      <c r="Q39" s="8"/>
      <c r="R39" s="8"/>
      <c r="S39" s="8"/>
    </row>
    <row r="40" spans="1:19" ht="75" x14ac:dyDescent="0.25">
      <c r="A40" s="8" t="s">
        <v>406</v>
      </c>
      <c r="B40" s="8" t="s">
        <v>778</v>
      </c>
      <c r="C40" s="8" t="s">
        <v>628</v>
      </c>
      <c r="D40" s="8" t="s">
        <v>40</v>
      </c>
      <c r="E40" s="8" t="s">
        <v>321</v>
      </c>
      <c r="F40" s="8" t="s">
        <v>322</v>
      </c>
      <c r="G40" s="8" t="s">
        <v>323</v>
      </c>
      <c r="H40" s="8">
        <v>10</v>
      </c>
      <c r="I40" s="8">
        <v>2</v>
      </c>
      <c r="J40" s="8">
        <v>20</v>
      </c>
      <c r="K40" s="8" t="s">
        <v>329</v>
      </c>
      <c r="L40" s="8">
        <v>7</v>
      </c>
      <c r="M40" s="9">
        <f t="shared" si="0"/>
        <v>2.8571428571428572</v>
      </c>
      <c r="N40" s="8"/>
      <c r="O40" s="8"/>
      <c r="P40" s="8"/>
      <c r="Q40" s="8"/>
      <c r="R40" s="8"/>
      <c r="S40" s="8"/>
    </row>
  </sheetData>
  <autoFilter ref="A1:S40" xr:uid="{00000000-0009-0000-0000-000012000000}"/>
  <phoneticPr fontId="1" type="noConversion"/>
  <conditionalFormatting sqref="M1:M1048576">
    <cfRule type="cellIs" dxfId="63" priority="1" operator="greaterThan">
      <formula>75</formula>
    </cfRule>
    <cfRule type="cellIs" dxfId="62" priority="2" operator="between">
      <formula>48</formula>
      <formula>75</formula>
    </cfRule>
    <cfRule type="cellIs" dxfId="61" priority="3" operator="between">
      <formula>30</formula>
      <formula>47</formula>
    </cfRule>
    <cfRule type="cellIs" dxfId="60" priority="4" operator="between">
      <formula>14</formula>
      <formula>29</formula>
    </cfRule>
    <cfRule type="cellIs" dxfId="59" priority="5" operator="between">
      <formula>1</formula>
      <formula>13</formula>
    </cfRule>
  </conditionalFormatting>
  <pageMargins left="0.59055118110236227" right="0.39370078740157483" top="0.59055118110236227" bottom="0.39370078740157483" header="0.31496062992125984" footer="0.31496062992125984"/>
  <pageSetup paperSize="8" scale="85" orientation="landscape" r:id="rId1"/>
  <headerFooter>
    <oddHeader>&amp;CEvaluation des Risques Professionnels  - Document Unique&amp;RMAJ suite CST du 18/11/2024</oddHeader>
    <oddFooter>&amp;LUnité 7 : Direction de la Petite Enfance&amp;CCOMMUNE DE CORBIE&amp;R&amp;P/&amp;N</oddFooter>
  </headerFooter>
  <rowBreaks count="3" manualBreakCount="3">
    <brk id="7" max="13" man="1"/>
    <brk id="22" max="13" man="1"/>
    <brk id="3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7:G46"/>
  <sheetViews>
    <sheetView workbookViewId="0">
      <selection activeCell="N13" sqref="N13"/>
    </sheetView>
  </sheetViews>
  <sheetFormatPr baseColWidth="10" defaultRowHeight="15" x14ac:dyDescent="0.25"/>
  <cols>
    <col min="6" max="6" width="16.85546875" customWidth="1"/>
    <col min="7" max="7" width="12.85546875" customWidth="1"/>
  </cols>
  <sheetData>
    <row r="7" spans="1:7" ht="63.75" customHeight="1" x14ac:dyDescent="0.25">
      <c r="A7" s="21" t="s">
        <v>712</v>
      </c>
      <c r="B7" s="21"/>
      <c r="C7" s="21"/>
      <c r="D7" s="21"/>
      <c r="E7" s="21"/>
      <c r="F7" s="21"/>
      <c r="G7" s="21"/>
    </row>
    <row r="8" spans="1:7" ht="23.25" x14ac:dyDescent="0.25">
      <c r="A8" s="20"/>
      <c r="B8" s="20"/>
      <c r="C8" s="20"/>
      <c r="D8" s="20"/>
      <c r="E8" s="20"/>
      <c r="F8" s="20"/>
      <c r="G8" s="20"/>
    </row>
    <row r="9" spans="1:7" x14ac:dyDescent="0.25">
      <c r="A9" s="7"/>
      <c r="B9" s="7"/>
      <c r="C9" s="7"/>
      <c r="D9" s="7"/>
      <c r="E9" s="7"/>
      <c r="F9" s="7"/>
      <c r="G9" s="7"/>
    </row>
    <row r="10" spans="1:7" x14ac:dyDescent="0.25">
      <c r="A10" s="7"/>
      <c r="B10" s="7"/>
      <c r="C10" s="7"/>
      <c r="D10" s="7"/>
      <c r="E10" s="7"/>
      <c r="F10" s="7"/>
      <c r="G10" s="7"/>
    </row>
    <row r="11" spans="1:7" x14ac:dyDescent="0.25">
      <c r="A11" s="27" t="s">
        <v>723</v>
      </c>
      <c r="B11" s="29" t="s">
        <v>713</v>
      </c>
      <c r="C11" s="29"/>
      <c r="D11" s="29"/>
      <c r="E11" s="29"/>
      <c r="F11" s="29"/>
      <c r="G11" s="26">
        <v>1</v>
      </c>
    </row>
    <row r="12" spans="1:7" x14ac:dyDescent="0.25">
      <c r="A12" s="28"/>
      <c r="B12" s="29"/>
      <c r="C12" s="29"/>
      <c r="D12" s="29"/>
      <c r="E12" s="29"/>
      <c r="F12" s="29"/>
      <c r="G12" s="26"/>
    </row>
    <row r="13" spans="1:7" ht="15" customHeight="1" x14ac:dyDescent="0.25">
      <c r="A13" s="27" t="s">
        <v>723</v>
      </c>
      <c r="B13" s="29" t="s">
        <v>717</v>
      </c>
      <c r="C13" s="29"/>
      <c r="D13" s="29"/>
      <c r="E13" s="29"/>
      <c r="F13" s="29"/>
      <c r="G13" s="26">
        <v>2</v>
      </c>
    </row>
    <row r="14" spans="1:7" ht="15" customHeight="1" x14ac:dyDescent="0.25">
      <c r="A14" s="28"/>
      <c r="B14" s="29"/>
      <c r="C14" s="29"/>
      <c r="D14" s="29"/>
      <c r="E14" s="29"/>
      <c r="F14" s="29"/>
      <c r="G14" s="26"/>
    </row>
    <row r="15" spans="1:7" ht="15" customHeight="1" x14ac:dyDescent="0.25">
      <c r="A15" s="27" t="s">
        <v>723</v>
      </c>
      <c r="B15" s="29" t="s">
        <v>716</v>
      </c>
      <c r="C15" s="29"/>
      <c r="D15" s="29"/>
      <c r="E15" s="29"/>
      <c r="F15" s="29"/>
      <c r="G15" s="26">
        <v>3</v>
      </c>
    </row>
    <row r="16" spans="1:7" ht="15" customHeight="1" x14ac:dyDescent="0.25">
      <c r="A16" s="28"/>
      <c r="B16" s="29"/>
      <c r="C16" s="29"/>
      <c r="D16" s="29"/>
      <c r="E16" s="29"/>
      <c r="F16" s="29"/>
      <c r="G16" s="26"/>
    </row>
    <row r="17" spans="1:7" ht="15" customHeight="1" x14ac:dyDescent="0.25">
      <c r="A17" s="27" t="s">
        <v>723</v>
      </c>
      <c r="B17" s="29" t="s">
        <v>718</v>
      </c>
      <c r="C17" s="29"/>
      <c r="D17" s="29"/>
      <c r="E17" s="29"/>
      <c r="F17" s="29"/>
      <c r="G17" s="26">
        <v>4</v>
      </c>
    </row>
    <row r="18" spans="1:7" ht="15" customHeight="1" x14ac:dyDescent="0.25">
      <c r="A18" s="28"/>
      <c r="B18" s="29"/>
      <c r="C18" s="29"/>
      <c r="D18" s="29"/>
      <c r="E18" s="29"/>
      <c r="F18" s="29"/>
      <c r="G18" s="26"/>
    </row>
    <row r="19" spans="1:7" ht="15" customHeight="1" x14ac:dyDescent="0.25">
      <c r="A19" s="27" t="s">
        <v>723</v>
      </c>
      <c r="B19" s="29" t="s">
        <v>719</v>
      </c>
      <c r="C19" s="29"/>
      <c r="D19" s="29"/>
      <c r="E19" s="29"/>
      <c r="F19" s="29"/>
      <c r="G19" s="26">
        <v>5</v>
      </c>
    </row>
    <row r="20" spans="1:7" ht="15" customHeight="1" x14ac:dyDescent="0.25">
      <c r="A20" s="28"/>
      <c r="B20" s="29"/>
      <c r="C20" s="29"/>
      <c r="D20" s="29"/>
      <c r="E20" s="29"/>
      <c r="F20" s="29"/>
      <c r="G20" s="26"/>
    </row>
    <row r="21" spans="1:7" ht="15" customHeight="1" x14ac:dyDescent="0.25">
      <c r="A21" s="27" t="s">
        <v>723</v>
      </c>
      <c r="B21" s="29" t="s">
        <v>720</v>
      </c>
      <c r="C21" s="29"/>
      <c r="D21" s="29"/>
      <c r="E21" s="29"/>
      <c r="F21" s="29"/>
      <c r="G21" s="26">
        <v>6</v>
      </c>
    </row>
    <row r="22" spans="1:7" ht="15" customHeight="1" x14ac:dyDescent="0.25">
      <c r="A22" s="28"/>
      <c r="B22" s="29"/>
      <c r="C22" s="29"/>
      <c r="D22" s="29"/>
      <c r="E22" s="29"/>
      <c r="F22" s="29"/>
      <c r="G22" s="26"/>
    </row>
    <row r="23" spans="1:7" ht="15" customHeight="1" x14ac:dyDescent="0.25">
      <c r="A23" s="27" t="s">
        <v>723</v>
      </c>
      <c r="B23" s="29" t="s">
        <v>721</v>
      </c>
      <c r="C23" s="29"/>
      <c r="D23" s="29"/>
      <c r="E23" s="29"/>
      <c r="F23" s="29"/>
      <c r="G23" s="26">
        <v>7</v>
      </c>
    </row>
    <row r="24" spans="1:7" ht="15" customHeight="1" x14ac:dyDescent="0.25">
      <c r="A24" s="28"/>
      <c r="B24" s="29"/>
      <c r="C24" s="29"/>
      <c r="D24" s="29"/>
      <c r="E24" s="29"/>
      <c r="F24" s="29"/>
      <c r="G24" s="26"/>
    </row>
    <row r="25" spans="1:7" ht="15" customHeight="1" x14ac:dyDescent="0.25">
      <c r="A25" s="27" t="s">
        <v>723</v>
      </c>
      <c r="B25" s="29" t="s">
        <v>785</v>
      </c>
      <c r="C25" s="29"/>
      <c r="D25" s="29"/>
      <c r="E25" s="29"/>
      <c r="F25" s="29"/>
      <c r="G25" s="26">
        <v>8</v>
      </c>
    </row>
    <row r="26" spans="1:7" ht="15" customHeight="1" x14ac:dyDescent="0.25">
      <c r="A26" s="28"/>
      <c r="B26" s="29"/>
      <c r="C26" s="29"/>
      <c r="D26" s="29"/>
      <c r="E26" s="29"/>
      <c r="F26" s="29"/>
      <c r="G26" s="26"/>
    </row>
    <row r="27" spans="1:7" ht="15" customHeight="1" x14ac:dyDescent="0.25">
      <c r="A27" s="27" t="s">
        <v>723</v>
      </c>
      <c r="B27" s="29" t="s">
        <v>722</v>
      </c>
      <c r="C27" s="29"/>
      <c r="D27" s="29"/>
      <c r="E27" s="29"/>
      <c r="F27" s="29"/>
      <c r="G27" s="26">
        <v>9</v>
      </c>
    </row>
    <row r="28" spans="1:7" ht="15" customHeight="1" x14ac:dyDescent="0.25">
      <c r="A28" s="28"/>
      <c r="B28" s="29"/>
      <c r="C28" s="29"/>
      <c r="D28" s="29"/>
      <c r="E28" s="29"/>
      <c r="F28" s="29"/>
      <c r="G28" s="26"/>
    </row>
    <row r="29" spans="1:7" ht="15" customHeight="1" x14ac:dyDescent="0.25">
      <c r="A29" s="27" t="s">
        <v>723</v>
      </c>
      <c r="B29" s="29" t="s">
        <v>715</v>
      </c>
      <c r="C29" s="29"/>
      <c r="D29" s="29"/>
      <c r="E29" s="29"/>
      <c r="F29" s="29"/>
      <c r="G29" s="26">
        <v>10</v>
      </c>
    </row>
    <row r="30" spans="1:7" ht="15" customHeight="1" x14ac:dyDescent="0.25">
      <c r="A30" s="28"/>
      <c r="B30" s="29"/>
      <c r="C30" s="29"/>
      <c r="D30" s="29"/>
      <c r="E30" s="29"/>
      <c r="F30" s="29"/>
      <c r="G30" s="26"/>
    </row>
    <row r="31" spans="1:7" ht="15" customHeight="1" x14ac:dyDescent="0.25">
      <c r="A31" s="27" t="s">
        <v>723</v>
      </c>
      <c r="B31" s="29" t="s">
        <v>714</v>
      </c>
      <c r="C31" s="29"/>
      <c r="D31" s="29"/>
      <c r="E31" s="29"/>
      <c r="F31" s="29"/>
      <c r="G31" s="26">
        <v>11</v>
      </c>
    </row>
    <row r="32" spans="1:7" ht="15" customHeight="1" x14ac:dyDescent="0.25">
      <c r="A32" s="28"/>
      <c r="B32" s="29"/>
      <c r="C32" s="29"/>
      <c r="D32" s="29"/>
      <c r="E32" s="29"/>
      <c r="F32" s="29"/>
      <c r="G32" s="26"/>
    </row>
    <row r="33" spans="1:7" x14ac:dyDescent="0.25">
      <c r="A33" s="26"/>
      <c r="B33" s="26"/>
      <c r="C33" s="26"/>
      <c r="D33" s="26"/>
      <c r="E33" s="26"/>
      <c r="F33" s="26"/>
      <c r="G33" s="26"/>
    </row>
    <row r="34" spans="1:7" x14ac:dyDescent="0.25">
      <c r="A34" s="26"/>
      <c r="B34" s="26"/>
      <c r="C34" s="26"/>
      <c r="D34" s="26"/>
      <c r="E34" s="26"/>
      <c r="F34" s="26"/>
      <c r="G34" s="26"/>
    </row>
    <row r="35" spans="1:7" x14ac:dyDescent="0.25">
      <c r="A35" s="26"/>
      <c r="B35" s="26"/>
      <c r="C35" s="26"/>
      <c r="D35" s="26"/>
      <c r="E35" s="26"/>
      <c r="F35" s="26"/>
      <c r="G35" s="26"/>
    </row>
    <row r="36" spans="1:7" x14ac:dyDescent="0.25">
      <c r="A36" s="26"/>
      <c r="B36" s="26"/>
      <c r="C36" s="26"/>
      <c r="D36" s="26"/>
      <c r="E36" s="26"/>
      <c r="F36" s="26"/>
      <c r="G36" s="26"/>
    </row>
    <row r="37" spans="1:7" x14ac:dyDescent="0.25">
      <c r="A37" s="26"/>
      <c r="B37" s="26"/>
      <c r="C37" s="26"/>
      <c r="D37" s="26"/>
      <c r="E37" s="26"/>
      <c r="F37" s="26"/>
      <c r="G37" s="26"/>
    </row>
    <row r="38" spans="1:7" x14ac:dyDescent="0.25">
      <c r="A38" s="26"/>
      <c r="B38" s="26"/>
      <c r="C38" s="26"/>
      <c r="D38" s="26"/>
      <c r="E38" s="26"/>
      <c r="F38" s="26"/>
      <c r="G38" s="26"/>
    </row>
    <row r="39" spans="1:7" x14ac:dyDescent="0.25">
      <c r="A39" s="26"/>
      <c r="B39" s="26"/>
      <c r="C39" s="26"/>
      <c r="D39" s="26"/>
      <c r="E39" s="26"/>
      <c r="F39" s="26"/>
      <c r="G39" s="26"/>
    </row>
    <row r="40" spans="1:7" x14ac:dyDescent="0.25">
      <c r="A40" s="26"/>
      <c r="B40" s="26"/>
      <c r="C40" s="26"/>
      <c r="D40" s="26"/>
      <c r="E40" s="26"/>
      <c r="F40" s="26"/>
      <c r="G40" s="26"/>
    </row>
    <row r="41" spans="1:7" x14ac:dyDescent="0.25">
      <c r="A41" s="7"/>
      <c r="B41" s="7"/>
      <c r="C41" s="7"/>
      <c r="D41" s="7"/>
      <c r="E41" s="7"/>
      <c r="F41" s="7"/>
      <c r="G41" s="7"/>
    </row>
    <row r="42" spans="1:7" x14ac:dyDescent="0.25">
      <c r="A42" s="22"/>
      <c r="B42" s="22"/>
      <c r="C42" s="22"/>
      <c r="D42" s="22"/>
      <c r="E42" s="22"/>
      <c r="F42" s="22"/>
      <c r="G42" s="22"/>
    </row>
    <row r="43" spans="1:7" x14ac:dyDescent="0.25">
      <c r="A43" s="22"/>
      <c r="B43" s="22"/>
      <c r="C43" s="22"/>
      <c r="D43" s="22"/>
      <c r="E43" s="22"/>
      <c r="F43" s="22"/>
      <c r="G43" s="22"/>
    </row>
    <row r="44" spans="1:7" x14ac:dyDescent="0.25">
      <c r="A44" s="22"/>
      <c r="B44" s="22"/>
      <c r="C44" s="22"/>
      <c r="D44" s="22"/>
      <c r="E44" s="22"/>
      <c r="F44" s="22"/>
      <c r="G44" s="22"/>
    </row>
    <row r="45" spans="1:7" x14ac:dyDescent="0.25">
      <c r="A45" s="22"/>
      <c r="B45" s="22"/>
      <c r="C45" s="22"/>
      <c r="D45" s="22"/>
      <c r="E45" s="22"/>
      <c r="F45" s="22"/>
      <c r="G45" s="22"/>
    </row>
    <row r="46" spans="1:7" x14ac:dyDescent="0.25">
      <c r="A46" s="22"/>
      <c r="B46" s="22"/>
      <c r="C46" s="22"/>
      <c r="D46" s="22"/>
      <c r="E46" s="22"/>
      <c r="F46" s="22"/>
      <c r="G46" s="22"/>
    </row>
  </sheetData>
  <mergeCells count="48">
    <mergeCell ref="A13:A14"/>
    <mergeCell ref="B13:F14"/>
    <mergeCell ref="G13:G14"/>
    <mergeCell ref="A7:G7"/>
    <mergeCell ref="A8:G8"/>
    <mergeCell ref="A11:A12"/>
    <mergeCell ref="B11:F12"/>
    <mergeCell ref="G11:G12"/>
    <mergeCell ref="A15:A16"/>
    <mergeCell ref="B15:F16"/>
    <mergeCell ref="G15:G16"/>
    <mergeCell ref="A17:A18"/>
    <mergeCell ref="B17:F18"/>
    <mergeCell ref="G17:G18"/>
    <mergeCell ref="A19:A20"/>
    <mergeCell ref="B19:F20"/>
    <mergeCell ref="G19:G20"/>
    <mergeCell ref="A21:A22"/>
    <mergeCell ref="B21:F22"/>
    <mergeCell ref="G21:G22"/>
    <mergeCell ref="A23:A24"/>
    <mergeCell ref="B23:F24"/>
    <mergeCell ref="G23:G24"/>
    <mergeCell ref="A25:A26"/>
    <mergeCell ref="B25:F26"/>
    <mergeCell ref="G25:G26"/>
    <mergeCell ref="A27:A28"/>
    <mergeCell ref="B27:F28"/>
    <mergeCell ref="G27:G28"/>
    <mergeCell ref="A29:A30"/>
    <mergeCell ref="B29:F30"/>
    <mergeCell ref="G29:G30"/>
    <mergeCell ref="A31:A32"/>
    <mergeCell ref="B31:F32"/>
    <mergeCell ref="G31:G32"/>
    <mergeCell ref="A33:A34"/>
    <mergeCell ref="B33:F34"/>
    <mergeCell ref="G33:G34"/>
    <mergeCell ref="A39:A40"/>
    <mergeCell ref="B39:F40"/>
    <mergeCell ref="G39:G40"/>
    <mergeCell ref="A42:G46"/>
    <mergeCell ref="A35:A36"/>
    <mergeCell ref="B35:F36"/>
    <mergeCell ref="G35:G36"/>
    <mergeCell ref="A37:A38"/>
    <mergeCell ref="B37:F38"/>
    <mergeCell ref="G37:G38"/>
  </mergeCells>
  <pageMargins left="0.70866141732283472" right="0.70866141732283472" top="0.74803149606299213" bottom="0.74803149606299213" header="0.31496062992125984" footer="0.31496062992125984"/>
  <pageSetup paperSize="9" orientation="portrait" r:id="rId1"/>
  <headerFooter>
    <oddFooter xml:space="preserve">&amp;C
</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S84"/>
  <sheetViews>
    <sheetView tabSelected="1" view="pageBreakPreview" zoomScale="86" zoomScaleNormal="80" zoomScaleSheetLayoutView="86" workbookViewId="0">
      <pane ySplit="1" topLeftCell="A68" activePane="bottomLeft" state="frozen"/>
      <selection activeCell="O33" sqref="O33"/>
      <selection pane="bottomLeft" activeCell="L85" sqref="L85"/>
    </sheetView>
  </sheetViews>
  <sheetFormatPr baseColWidth="10" defaultRowHeight="15" x14ac:dyDescent="0.25"/>
  <cols>
    <col min="1" max="1" width="11.42578125" style="10"/>
    <col min="2" max="2" width="24" style="10" customWidth="1"/>
    <col min="3" max="3" width="22.85546875" style="10" customWidth="1"/>
    <col min="4" max="4" width="23.42578125" style="10" customWidth="1"/>
    <col min="5" max="5" width="22.5703125" style="10" customWidth="1"/>
    <col min="6" max="6" width="22.85546875" style="10" customWidth="1"/>
    <col min="7" max="7" width="22.7109375" style="10" customWidth="1"/>
    <col min="8" max="10" width="6.7109375" style="10" customWidth="1"/>
    <col min="11" max="11" width="22.85546875" style="10" customWidth="1"/>
    <col min="12" max="12" width="6.7109375" style="10" customWidth="1"/>
    <col min="13" max="13" width="7.140625" style="11" customWidth="1"/>
    <col min="14" max="15" width="22.85546875" style="10" customWidth="1"/>
    <col min="16" max="17" width="11.42578125" style="10"/>
    <col min="18" max="18" width="22.42578125" style="10" customWidth="1"/>
    <col min="19" max="16384" width="11.42578125" style="10"/>
  </cols>
  <sheetData>
    <row r="1" spans="1:19" ht="69.75" customHeight="1" x14ac:dyDescent="0.25">
      <c r="A1" s="14" t="s">
        <v>0</v>
      </c>
      <c r="B1" s="14" t="s">
        <v>1</v>
      </c>
      <c r="C1" s="14" t="s">
        <v>2</v>
      </c>
      <c r="D1" s="14" t="s">
        <v>3</v>
      </c>
      <c r="E1" s="14" t="s">
        <v>4</v>
      </c>
      <c r="F1" s="14" t="s">
        <v>5</v>
      </c>
      <c r="G1" s="14" t="s">
        <v>6</v>
      </c>
      <c r="H1" s="14" t="s">
        <v>7</v>
      </c>
      <c r="I1" s="14" t="s">
        <v>9</v>
      </c>
      <c r="J1" s="15" t="s">
        <v>18</v>
      </c>
      <c r="K1" s="14" t="s">
        <v>8</v>
      </c>
      <c r="L1" s="14" t="s">
        <v>17</v>
      </c>
      <c r="M1" s="16" t="s">
        <v>10</v>
      </c>
      <c r="N1" s="17" t="s">
        <v>11</v>
      </c>
      <c r="O1" s="17" t="s">
        <v>12</v>
      </c>
      <c r="P1" s="17" t="s">
        <v>13</v>
      </c>
      <c r="Q1" s="17" t="s">
        <v>14</v>
      </c>
      <c r="R1" s="17" t="s">
        <v>15</v>
      </c>
      <c r="S1" s="17" t="s">
        <v>16</v>
      </c>
    </row>
    <row r="2" spans="1:19" ht="45" x14ac:dyDescent="0.25">
      <c r="A2" s="8" t="s">
        <v>410</v>
      </c>
      <c r="B2" s="8" t="s">
        <v>814</v>
      </c>
      <c r="C2" s="8" t="s">
        <v>617</v>
      </c>
      <c r="D2" s="8" t="s">
        <v>23</v>
      </c>
      <c r="E2" s="8" t="s">
        <v>24</v>
      </c>
      <c r="F2" s="8" t="s">
        <v>26</v>
      </c>
      <c r="G2" s="8" t="s">
        <v>25</v>
      </c>
      <c r="H2" s="8">
        <v>5</v>
      </c>
      <c r="I2" s="8">
        <v>3</v>
      </c>
      <c r="J2" s="8">
        <f>H2*I2</f>
        <v>15</v>
      </c>
      <c r="K2" s="8" t="s">
        <v>29</v>
      </c>
      <c r="L2" s="8">
        <v>7</v>
      </c>
      <c r="M2" s="9">
        <f>J2/L2</f>
        <v>2.1428571428571428</v>
      </c>
      <c r="N2" s="8" t="s">
        <v>494</v>
      </c>
      <c r="O2" s="8"/>
      <c r="P2" s="8"/>
      <c r="Q2" s="8"/>
      <c r="R2" s="8"/>
      <c r="S2" s="8"/>
    </row>
    <row r="3" spans="1:19" ht="60" x14ac:dyDescent="0.25">
      <c r="A3" s="8" t="s">
        <v>410</v>
      </c>
      <c r="B3" s="8" t="s">
        <v>814</v>
      </c>
      <c r="C3" s="8" t="s">
        <v>617</v>
      </c>
      <c r="D3" s="8" t="s">
        <v>23</v>
      </c>
      <c r="E3" s="8" t="s">
        <v>24</v>
      </c>
      <c r="F3" s="8" t="s">
        <v>27</v>
      </c>
      <c r="G3" s="8" t="s">
        <v>28</v>
      </c>
      <c r="H3" s="8">
        <v>25</v>
      </c>
      <c r="I3" s="8">
        <v>3</v>
      </c>
      <c r="J3" s="8">
        <f t="shared" ref="J3:J62" si="0">H3*I3</f>
        <v>75</v>
      </c>
      <c r="K3" s="8" t="s">
        <v>30</v>
      </c>
      <c r="L3" s="8">
        <v>7</v>
      </c>
      <c r="M3" s="9">
        <f t="shared" ref="M3:M62" si="1">J3/L3</f>
        <v>10.714285714285714</v>
      </c>
      <c r="N3" s="8" t="s">
        <v>494</v>
      </c>
      <c r="O3" s="8"/>
      <c r="P3" s="8"/>
      <c r="Q3" s="8"/>
      <c r="R3" s="8"/>
      <c r="S3" s="8"/>
    </row>
    <row r="4" spans="1:19" ht="45" x14ac:dyDescent="0.25">
      <c r="A4" s="8" t="s">
        <v>410</v>
      </c>
      <c r="B4" s="8" t="s">
        <v>814</v>
      </c>
      <c r="C4" s="8" t="s">
        <v>617</v>
      </c>
      <c r="D4" s="8" t="s">
        <v>23</v>
      </c>
      <c r="E4" s="8" t="s">
        <v>24</v>
      </c>
      <c r="F4" s="8" t="s">
        <v>371</v>
      </c>
      <c r="G4" s="8" t="s">
        <v>25</v>
      </c>
      <c r="H4" s="8">
        <v>5</v>
      </c>
      <c r="I4" s="8">
        <v>3</v>
      </c>
      <c r="J4" s="8">
        <f t="shared" si="0"/>
        <v>15</v>
      </c>
      <c r="K4" s="8"/>
      <c r="L4" s="8">
        <v>7</v>
      </c>
      <c r="M4" s="9">
        <f t="shared" si="1"/>
        <v>2.1428571428571428</v>
      </c>
      <c r="N4" s="8" t="s">
        <v>494</v>
      </c>
      <c r="O4" s="8"/>
      <c r="P4" s="8"/>
      <c r="Q4" s="8"/>
      <c r="R4" s="8"/>
      <c r="S4" s="8"/>
    </row>
    <row r="5" spans="1:19" ht="45" x14ac:dyDescent="0.25">
      <c r="A5" s="8" t="s">
        <v>410</v>
      </c>
      <c r="B5" s="8" t="s">
        <v>814</v>
      </c>
      <c r="C5" s="8" t="s">
        <v>617</v>
      </c>
      <c r="D5" s="8" t="s">
        <v>23</v>
      </c>
      <c r="E5" s="8" t="s">
        <v>31</v>
      </c>
      <c r="F5" s="8" t="s">
        <v>726</v>
      </c>
      <c r="G5" s="8" t="s">
        <v>524</v>
      </c>
      <c r="H5" s="8">
        <v>25</v>
      </c>
      <c r="I5" s="8">
        <v>3</v>
      </c>
      <c r="J5" s="8">
        <f t="shared" si="0"/>
        <v>75</v>
      </c>
      <c r="K5" s="8" t="s">
        <v>34</v>
      </c>
      <c r="L5" s="8">
        <v>7</v>
      </c>
      <c r="M5" s="9">
        <f t="shared" si="1"/>
        <v>10.714285714285714</v>
      </c>
      <c r="N5" s="8" t="s">
        <v>503</v>
      </c>
      <c r="O5" s="8"/>
      <c r="P5" s="8"/>
      <c r="Q5" s="8"/>
      <c r="R5" s="8"/>
      <c r="S5" s="8"/>
    </row>
    <row r="6" spans="1:19" ht="45" x14ac:dyDescent="0.25">
      <c r="A6" s="8" t="s">
        <v>410</v>
      </c>
      <c r="B6" s="8" t="s">
        <v>814</v>
      </c>
      <c r="C6" s="8" t="s">
        <v>617</v>
      </c>
      <c r="D6" s="8" t="s">
        <v>23</v>
      </c>
      <c r="E6" s="8" t="s">
        <v>31</v>
      </c>
      <c r="F6" s="8" t="s">
        <v>726</v>
      </c>
      <c r="G6" s="8" t="s">
        <v>259</v>
      </c>
      <c r="H6" s="8">
        <v>5</v>
      </c>
      <c r="I6" s="8">
        <v>3</v>
      </c>
      <c r="J6" s="8">
        <f t="shared" si="0"/>
        <v>15</v>
      </c>
      <c r="K6" s="8" t="s">
        <v>34</v>
      </c>
      <c r="L6" s="8">
        <v>7</v>
      </c>
      <c r="M6" s="9">
        <f t="shared" si="1"/>
        <v>2.1428571428571428</v>
      </c>
      <c r="N6" s="8" t="s">
        <v>503</v>
      </c>
      <c r="O6" s="8"/>
      <c r="P6" s="8"/>
      <c r="Q6" s="8"/>
      <c r="R6" s="8"/>
      <c r="S6" s="8"/>
    </row>
    <row r="7" spans="1:19" ht="60" x14ac:dyDescent="0.25">
      <c r="A7" s="8" t="s">
        <v>410</v>
      </c>
      <c r="B7" s="8" t="s">
        <v>814</v>
      </c>
      <c r="C7" s="8" t="s">
        <v>617</v>
      </c>
      <c r="D7" s="8" t="s">
        <v>23</v>
      </c>
      <c r="E7" s="8" t="s">
        <v>35</v>
      </c>
      <c r="F7" s="8" t="s">
        <v>369</v>
      </c>
      <c r="G7" s="8" t="s">
        <v>37</v>
      </c>
      <c r="H7" s="8">
        <v>5</v>
      </c>
      <c r="I7" s="8">
        <v>2</v>
      </c>
      <c r="J7" s="8">
        <f t="shared" si="0"/>
        <v>10</v>
      </c>
      <c r="K7" s="8"/>
      <c r="L7" s="8">
        <v>7</v>
      </c>
      <c r="M7" s="9">
        <f t="shared" si="1"/>
        <v>1.4285714285714286</v>
      </c>
      <c r="N7" s="8" t="s">
        <v>447</v>
      </c>
      <c r="O7" s="8"/>
      <c r="P7" s="8"/>
      <c r="Q7" s="8"/>
      <c r="R7" s="8"/>
      <c r="S7" s="8"/>
    </row>
    <row r="8" spans="1:19" ht="105" x14ac:dyDescent="0.25">
      <c r="A8" s="8" t="s">
        <v>410</v>
      </c>
      <c r="B8" s="8" t="s">
        <v>814</v>
      </c>
      <c r="C8" s="8" t="s">
        <v>617</v>
      </c>
      <c r="D8" s="8" t="s">
        <v>38</v>
      </c>
      <c r="E8" s="8" t="s">
        <v>35</v>
      </c>
      <c r="F8" s="8" t="s">
        <v>574</v>
      </c>
      <c r="G8" s="8" t="s">
        <v>64</v>
      </c>
      <c r="H8" s="8">
        <v>25</v>
      </c>
      <c r="I8" s="8">
        <v>3</v>
      </c>
      <c r="J8" s="8">
        <f t="shared" si="0"/>
        <v>75</v>
      </c>
      <c r="K8" s="8" t="s">
        <v>552</v>
      </c>
      <c r="L8" s="8">
        <v>4</v>
      </c>
      <c r="M8" s="9">
        <f t="shared" si="1"/>
        <v>18.75</v>
      </c>
      <c r="N8" s="8" t="s">
        <v>449</v>
      </c>
      <c r="O8" s="8"/>
      <c r="P8" s="8"/>
      <c r="Q8" s="8"/>
      <c r="R8" s="8"/>
      <c r="S8" s="8"/>
    </row>
    <row r="9" spans="1:19" ht="60" x14ac:dyDescent="0.25">
      <c r="A9" s="8" t="s">
        <v>410</v>
      </c>
      <c r="B9" s="8" t="s">
        <v>814</v>
      </c>
      <c r="C9" s="8" t="s">
        <v>617</v>
      </c>
      <c r="D9" s="8" t="s">
        <v>40</v>
      </c>
      <c r="E9" s="8" t="s">
        <v>41</v>
      </c>
      <c r="F9" s="8" t="s">
        <v>47</v>
      </c>
      <c r="G9" s="8" t="s">
        <v>275</v>
      </c>
      <c r="H9" s="8">
        <v>16</v>
      </c>
      <c r="I9" s="8">
        <v>3</v>
      </c>
      <c r="J9" s="8">
        <f t="shared" si="0"/>
        <v>48</v>
      </c>
      <c r="K9" s="8" t="s">
        <v>599</v>
      </c>
      <c r="L9" s="8">
        <v>7</v>
      </c>
      <c r="M9" s="9">
        <f t="shared" si="1"/>
        <v>6.8571428571428568</v>
      </c>
      <c r="N9" s="8" t="s">
        <v>470</v>
      </c>
      <c r="O9" s="8"/>
      <c r="P9" s="8"/>
      <c r="Q9" s="8"/>
      <c r="R9" s="8"/>
      <c r="S9" s="8"/>
    </row>
    <row r="10" spans="1:19" ht="75" x14ac:dyDescent="0.25">
      <c r="A10" s="8" t="s">
        <v>410</v>
      </c>
      <c r="B10" s="8" t="s">
        <v>814</v>
      </c>
      <c r="C10" s="8" t="s">
        <v>617</v>
      </c>
      <c r="D10" s="8" t="s">
        <v>40</v>
      </c>
      <c r="E10" s="8" t="s">
        <v>41</v>
      </c>
      <c r="F10" s="8" t="s">
        <v>370</v>
      </c>
      <c r="G10" s="8" t="s">
        <v>46</v>
      </c>
      <c r="H10" s="8">
        <v>25</v>
      </c>
      <c r="I10" s="8">
        <v>3</v>
      </c>
      <c r="J10" s="8">
        <f t="shared" si="0"/>
        <v>75</v>
      </c>
      <c r="K10" s="8" t="s">
        <v>44</v>
      </c>
      <c r="L10" s="8">
        <v>7</v>
      </c>
      <c r="M10" s="9">
        <f t="shared" si="1"/>
        <v>10.714285714285714</v>
      </c>
      <c r="N10" s="8" t="s">
        <v>471</v>
      </c>
      <c r="O10" s="8"/>
      <c r="P10" s="8"/>
      <c r="Q10" s="8"/>
      <c r="R10" s="8"/>
      <c r="S10" s="8"/>
    </row>
    <row r="11" spans="1:19" ht="60" x14ac:dyDescent="0.25">
      <c r="A11" s="8" t="s">
        <v>630</v>
      </c>
      <c r="B11" s="8" t="s">
        <v>814</v>
      </c>
      <c r="C11" s="8" t="s">
        <v>617</v>
      </c>
      <c r="D11" s="8" t="s">
        <v>40</v>
      </c>
      <c r="E11" s="8" t="s">
        <v>41</v>
      </c>
      <c r="F11" s="18" t="s">
        <v>754</v>
      </c>
      <c r="G11" s="8" t="s">
        <v>46</v>
      </c>
      <c r="H11" s="8">
        <v>25</v>
      </c>
      <c r="I11" s="8">
        <v>1</v>
      </c>
      <c r="J11" s="8">
        <f t="shared" si="0"/>
        <v>25</v>
      </c>
      <c r="K11" s="8" t="s">
        <v>755</v>
      </c>
      <c r="L11" s="8">
        <v>7</v>
      </c>
      <c r="M11" s="9">
        <f t="shared" si="1"/>
        <v>3.5714285714285716</v>
      </c>
      <c r="N11" s="8" t="s">
        <v>471</v>
      </c>
      <c r="O11" s="8"/>
      <c r="P11" s="8"/>
      <c r="Q11" s="8"/>
      <c r="R11" s="8"/>
      <c r="S11" s="8"/>
    </row>
    <row r="12" spans="1:19" ht="64.5" customHeight="1" x14ac:dyDescent="0.25">
      <c r="A12" s="8" t="s">
        <v>410</v>
      </c>
      <c r="B12" s="8" t="s">
        <v>814</v>
      </c>
      <c r="C12" s="8" t="s">
        <v>617</v>
      </c>
      <c r="D12" s="8" t="s">
        <v>40</v>
      </c>
      <c r="E12" s="8" t="s">
        <v>35</v>
      </c>
      <c r="F12" s="8" t="s">
        <v>377</v>
      </c>
      <c r="G12" s="8" t="s">
        <v>378</v>
      </c>
      <c r="H12" s="8">
        <v>5</v>
      </c>
      <c r="I12" s="8">
        <v>2</v>
      </c>
      <c r="J12" s="8">
        <f t="shared" si="0"/>
        <v>10</v>
      </c>
      <c r="K12" s="8" t="s">
        <v>538</v>
      </c>
      <c r="L12" s="8">
        <v>7</v>
      </c>
      <c r="M12" s="9">
        <f t="shared" si="1"/>
        <v>1.4285714285714286</v>
      </c>
      <c r="N12" s="8"/>
      <c r="O12" s="8"/>
      <c r="P12" s="8"/>
      <c r="Q12" s="8"/>
      <c r="R12" s="8"/>
      <c r="S12" s="8"/>
    </row>
    <row r="13" spans="1:19" ht="105" x14ac:dyDescent="0.25">
      <c r="A13" s="8" t="s">
        <v>410</v>
      </c>
      <c r="B13" s="8" t="s">
        <v>814</v>
      </c>
      <c r="C13" s="8" t="s">
        <v>617</v>
      </c>
      <c r="D13" s="8" t="s">
        <v>40</v>
      </c>
      <c r="E13" s="8" t="s">
        <v>20</v>
      </c>
      <c r="F13" s="8" t="s">
        <v>403</v>
      </c>
      <c r="G13" s="8" t="s">
        <v>404</v>
      </c>
      <c r="H13" s="8">
        <v>25</v>
      </c>
      <c r="I13" s="8">
        <v>2</v>
      </c>
      <c r="J13" s="8">
        <f t="shared" si="0"/>
        <v>50</v>
      </c>
      <c r="K13" s="8" t="s">
        <v>536</v>
      </c>
      <c r="L13" s="8">
        <v>4</v>
      </c>
      <c r="M13" s="9">
        <f t="shared" si="1"/>
        <v>12.5</v>
      </c>
      <c r="N13" s="8" t="s">
        <v>537</v>
      </c>
      <c r="O13" s="8"/>
      <c r="P13" s="8"/>
      <c r="Q13" s="8"/>
      <c r="R13" s="8"/>
      <c r="S13" s="8"/>
    </row>
    <row r="14" spans="1:19" ht="60" customHeight="1" x14ac:dyDescent="0.25">
      <c r="A14" s="8" t="s">
        <v>410</v>
      </c>
      <c r="B14" s="8" t="s">
        <v>814</v>
      </c>
      <c r="C14" s="8" t="s">
        <v>619</v>
      </c>
      <c r="D14" s="8" t="s">
        <v>23</v>
      </c>
      <c r="E14" s="8" t="s">
        <v>24</v>
      </c>
      <c r="F14" s="8" t="s">
        <v>26</v>
      </c>
      <c r="G14" s="8" t="s">
        <v>25</v>
      </c>
      <c r="H14" s="8">
        <v>5</v>
      </c>
      <c r="I14" s="8">
        <v>3</v>
      </c>
      <c r="J14" s="8">
        <f t="shared" si="0"/>
        <v>15</v>
      </c>
      <c r="K14" s="8" t="s">
        <v>29</v>
      </c>
      <c r="L14" s="8">
        <v>7</v>
      </c>
      <c r="M14" s="9">
        <f t="shared" si="1"/>
        <v>2.1428571428571428</v>
      </c>
      <c r="N14" s="8" t="s">
        <v>494</v>
      </c>
      <c r="O14" s="8"/>
      <c r="P14" s="8"/>
      <c r="Q14" s="8"/>
      <c r="R14" s="8"/>
      <c r="S14" s="8"/>
    </row>
    <row r="15" spans="1:19" ht="60" x14ac:dyDescent="0.25">
      <c r="A15" s="8" t="s">
        <v>410</v>
      </c>
      <c r="B15" s="8" t="s">
        <v>814</v>
      </c>
      <c r="C15" s="8" t="s">
        <v>619</v>
      </c>
      <c r="D15" s="8" t="s">
        <v>23</v>
      </c>
      <c r="E15" s="8" t="s">
        <v>24</v>
      </c>
      <c r="F15" s="8" t="s">
        <v>27</v>
      </c>
      <c r="G15" s="8" t="s">
        <v>28</v>
      </c>
      <c r="H15" s="8">
        <v>25</v>
      </c>
      <c r="I15" s="8">
        <v>3</v>
      </c>
      <c r="J15" s="8">
        <f t="shared" si="0"/>
        <v>75</v>
      </c>
      <c r="K15" s="8" t="s">
        <v>30</v>
      </c>
      <c r="L15" s="8">
        <v>7</v>
      </c>
      <c r="M15" s="9">
        <f t="shared" si="1"/>
        <v>10.714285714285714</v>
      </c>
      <c r="N15" s="8" t="s">
        <v>494</v>
      </c>
      <c r="O15" s="8"/>
      <c r="P15" s="8"/>
      <c r="Q15" s="8"/>
      <c r="R15" s="8"/>
      <c r="S15" s="8"/>
    </row>
    <row r="16" spans="1:19" ht="45" x14ac:dyDescent="0.25">
      <c r="A16" s="8" t="s">
        <v>410</v>
      </c>
      <c r="B16" s="8" t="s">
        <v>814</v>
      </c>
      <c r="C16" s="8" t="s">
        <v>619</v>
      </c>
      <c r="D16" s="8" t="s">
        <v>23</v>
      </c>
      <c r="E16" s="8" t="s">
        <v>24</v>
      </c>
      <c r="F16" s="8" t="s">
        <v>371</v>
      </c>
      <c r="G16" s="8" t="s">
        <v>25</v>
      </c>
      <c r="H16" s="8">
        <v>5</v>
      </c>
      <c r="I16" s="8">
        <v>3</v>
      </c>
      <c r="J16" s="8">
        <f t="shared" si="0"/>
        <v>15</v>
      </c>
      <c r="K16" s="8"/>
      <c r="L16" s="8">
        <v>7</v>
      </c>
      <c r="M16" s="9">
        <f t="shared" si="1"/>
        <v>2.1428571428571428</v>
      </c>
      <c r="N16" s="8" t="s">
        <v>494</v>
      </c>
      <c r="O16" s="8"/>
      <c r="P16" s="8"/>
      <c r="Q16" s="8"/>
      <c r="R16" s="8"/>
      <c r="S16" s="8"/>
    </row>
    <row r="17" spans="1:19" ht="45" x14ac:dyDescent="0.25">
      <c r="A17" s="8" t="s">
        <v>410</v>
      </c>
      <c r="B17" s="8" t="s">
        <v>814</v>
      </c>
      <c r="C17" s="8" t="s">
        <v>619</v>
      </c>
      <c r="D17" s="8" t="s">
        <v>23</v>
      </c>
      <c r="E17" s="8" t="s">
        <v>31</v>
      </c>
      <c r="F17" s="8" t="s">
        <v>726</v>
      </c>
      <c r="G17" s="8" t="s">
        <v>524</v>
      </c>
      <c r="H17" s="8">
        <v>25</v>
      </c>
      <c r="I17" s="8">
        <v>3</v>
      </c>
      <c r="J17" s="8">
        <f t="shared" si="0"/>
        <v>75</v>
      </c>
      <c r="K17" s="8" t="s">
        <v>34</v>
      </c>
      <c r="L17" s="8">
        <v>7</v>
      </c>
      <c r="M17" s="9">
        <f t="shared" si="1"/>
        <v>10.714285714285714</v>
      </c>
      <c r="N17" s="8" t="s">
        <v>503</v>
      </c>
      <c r="O17" s="8"/>
      <c r="P17" s="8"/>
      <c r="Q17" s="8"/>
      <c r="R17" s="8"/>
      <c r="S17" s="8"/>
    </row>
    <row r="18" spans="1:19" ht="45" x14ac:dyDescent="0.25">
      <c r="A18" s="8" t="s">
        <v>410</v>
      </c>
      <c r="B18" s="8" t="s">
        <v>814</v>
      </c>
      <c r="C18" s="8" t="s">
        <v>619</v>
      </c>
      <c r="D18" s="8" t="s">
        <v>23</v>
      </c>
      <c r="E18" s="8" t="s">
        <v>31</v>
      </c>
      <c r="F18" s="8" t="s">
        <v>726</v>
      </c>
      <c r="G18" s="8" t="s">
        <v>259</v>
      </c>
      <c r="H18" s="8">
        <v>5</v>
      </c>
      <c r="I18" s="8">
        <v>3</v>
      </c>
      <c r="J18" s="8">
        <f t="shared" si="0"/>
        <v>15</v>
      </c>
      <c r="K18" s="8" t="s">
        <v>34</v>
      </c>
      <c r="L18" s="8">
        <v>7</v>
      </c>
      <c r="M18" s="9">
        <f t="shared" si="1"/>
        <v>2.1428571428571428</v>
      </c>
      <c r="N18" s="8" t="s">
        <v>503</v>
      </c>
      <c r="O18" s="8"/>
      <c r="P18" s="8"/>
      <c r="Q18" s="8"/>
      <c r="R18" s="8"/>
      <c r="S18" s="8"/>
    </row>
    <row r="19" spans="1:19" ht="45" x14ac:dyDescent="0.25">
      <c r="A19" s="8" t="s">
        <v>410</v>
      </c>
      <c r="B19" s="8" t="s">
        <v>814</v>
      </c>
      <c r="C19" s="8" t="s">
        <v>619</v>
      </c>
      <c r="D19" s="8" t="s">
        <v>23</v>
      </c>
      <c r="E19" s="8" t="s">
        <v>35</v>
      </c>
      <c r="F19" s="8" t="s">
        <v>372</v>
      </c>
      <c r="G19" s="8" t="s">
        <v>37</v>
      </c>
      <c r="H19" s="8">
        <v>5</v>
      </c>
      <c r="I19" s="8">
        <v>2</v>
      </c>
      <c r="J19" s="8">
        <f t="shared" si="0"/>
        <v>10</v>
      </c>
      <c r="K19" s="8"/>
      <c r="L19" s="8">
        <v>7</v>
      </c>
      <c r="M19" s="9">
        <f t="shared" si="1"/>
        <v>1.4285714285714286</v>
      </c>
      <c r="N19" s="8" t="s">
        <v>447</v>
      </c>
      <c r="O19" s="8"/>
      <c r="P19" s="8"/>
      <c r="Q19" s="8"/>
      <c r="R19" s="8"/>
      <c r="S19" s="8"/>
    </row>
    <row r="20" spans="1:19" ht="60" x14ac:dyDescent="0.25">
      <c r="A20" s="8" t="s">
        <v>410</v>
      </c>
      <c r="B20" s="8" t="s">
        <v>814</v>
      </c>
      <c r="C20" s="8" t="s">
        <v>619</v>
      </c>
      <c r="D20" s="8" t="s">
        <v>40</v>
      </c>
      <c r="E20" s="8" t="s">
        <v>35</v>
      </c>
      <c r="F20" s="8" t="s">
        <v>373</v>
      </c>
      <c r="G20" s="8" t="s">
        <v>272</v>
      </c>
      <c r="H20" s="8">
        <v>5</v>
      </c>
      <c r="I20" s="8">
        <v>2</v>
      </c>
      <c r="J20" s="8">
        <f t="shared" si="0"/>
        <v>10</v>
      </c>
      <c r="K20" s="8"/>
      <c r="L20" s="8">
        <v>7</v>
      </c>
      <c r="M20" s="9">
        <f t="shared" si="1"/>
        <v>1.4285714285714286</v>
      </c>
      <c r="N20" s="8" t="s">
        <v>447</v>
      </c>
      <c r="O20" s="8"/>
      <c r="P20" s="8"/>
      <c r="Q20" s="8"/>
      <c r="R20" s="8"/>
      <c r="S20" s="8"/>
    </row>
    <row r="21" spans="1:19" ht="60" x14ac:dyDescent="0.25">
      <c r="A21" s="8" t="s">
        <v>410</v>
      </c>
      <c r="B21" s="8" t="s">
        <v>814</v>
      </c>
      <c r="C21" s="8" t="s">
        <v>619</v>
      </c>
      <c r="D21" s="8" t="s">
        <v>40</v>
      </c>
      <c r="E21" s="8" t="s">
        <v>41</v>
      </c>
      <c r="F21" s="8" t="s">
        <v>559</v>
      </c>
      <c r="G21" s="8" t="s">
        <v>66</v>
      </c>
      <c r="H21" s="8">
        <v>16</v>
      </c>
      <c r="I21" s="8">
        <v>3</v>
      </c>
      <c r="J21" s="8">
        <f t="shared" si="0"/>
        <v>48</v>
      </c>
      <c r="K21" s="8" t="s">
        <v>599</v>
      </c>
      <c r="L21" s="8">
        <v>7</v>
      </c>
      <c r="M21" s="9">
        <f t="shared" si="1"/>
        <v>6.8571428571428568</v>
      </c>
      <c r="N21" s="8" t="s">
        <v>470</v>
      </c>
      <c r="O21" s="8"/>
      <c r="P21" s="8"/>
      <c r="Q21" s="8"/>
      <c r="R21" s="8"/>
      <c r="S21" s="8"/>
    </row>
    <row r="22" spans="1:19" ht="60" x14ac:dyDescent="0.25">
      <c r="A22" s="8" t="s">
        <v>630</v>
      </c>
      <c r="B22" s="8" t="s">
        <v>814</v>
      </c>
      <c r="C22" s="8" t="s">
        <v>619</v>
      </c>
      <c r="D22" s="8" t="s">
        <v>40</v>
      </c>
      <c r="E22" s="8" t="s">
        <v>41</v>
      </c>
      <c r="F22" s="18" t="s">
        <v>754</v>
      </c>
      <c r="G22" s="8" t="s">
        <v>46</v>
      </c>
      <c r="H22" s="8">
        <v>25</v>
      </c>
      <c r="I22" s="8">
        <v>1</v>
      </c>
      <c r="J22" s="8">
        <f t="shared" ref="J22" si="2">H22*I22</f>
        <v>25</v>
      </c>
      <c r="K22" s="8" t="s">
        <v>755</v>
      </c>
      <c r="L22" s="8">
        <v>7</v>
      </c>
      <c r="M22" s="9">
        <f t="shared" ref="M22" si="3">J22/L22</f>
        <v>3.5714285714285716</v>
      </c>
      <c r="N22" s="8" t="s">
        <v>471</v>
      </c>
      <c r="O22" s="8"/>
      <c r="P22" s="8"/>
      <c r="Q22" s="8"/>
      <c r="R22" s="8"/>
      <c r="S22" s="8"/>
    </row>
    <row r="23" spans="1:19" ht="105" x14ac:dyDescent="0.25">
      <c r="A23" s="8" t="s">
        <v>410</v>
      </c>
      <c r="B23" s="8" t="s">
        <v>814</v>
      </c>
      <c r="C23" s="8" t="s">
        <v>619</v>
      </c>
      <c r="D23" s="8" t="s">
        <v>40</v>
      </c>
      <c r="E23" s="8" t="s">
        <v>41</v>
      </c>
      <c r="F23" s="8" t="s">
        <v>374</v>
      </c>
      <c r="G23" s="8" t="s">
        <v>46</v>
      </c>
      <c r="H23" s="8">
        <v>25</v>
      </c>
      <c r="I23" s="8">
        <v>3</v>
      </c>
      <c r="J23" s="8">
        <f t="shared" si="0"/>
        <v>75</v>
      </c>
      <c r="K23" s="8" t="s">
        <v>44</v>
      </c>
      <c r="L23" s="8">
        <v>7</v>
      </c>
      <c r="M23" s="9">
        <f t="shared" si="1"/>
        <v>10.714285714285714</v>
      </c>
      <c r="N23" s="8" t="s">
        <v>471</v>
      </c>
      <c r="O23" s="8"/>
      <c r="P23" s="8"/>
      <c r="Q23" s="8"/>
      <c r="R23" s="8"/>
      <c r="S23" s="8"/>
    </row>
    <row r="24" spans="1:19" ht="105" x14ac:dyDescent="0.25">
      <c r="A24" s="8" t="s">
        <v>410</v>
      </c>
      <c r="B24" s="8" t="s">
        <v>814</v>
      </c>
      <c r="C24" s="8" t="s">
        <v>619</v>
      </c>
      <c r="D24" s="8" t="s">
        <v>40</v>
      </c>
      <c r="E24" s="8" t="s">
        <v>71</v>
      </c>
      <c r="F24" s="8" t="s">
        <v>817</v>
      </c>
      <c r="G24" s="8" t="s">
        <v>70</v>
      </c>
      <c r="H24" s="8">
        <v>25</v>
      </c>
      <c r="I24" s="8">
        <v>2</v>
      </c>
      <c r="J24" s="8">
        <f t="shared" si="0"/>
        <v>50</v>
      </c>
      <c r="K24" s="8" t="s">
        <v>641</v>
      </c>
      <c r="L24" s="8">
        <v>4</v>
      </c>
      <c r="M24" s="9">
        <f t="shared" si="1"/>
        <v>12.5</v>
      </c>
      <c r="N24" s="8" t="s">
        <v>534</v>
      </c>
      <c r="O24" s="8"/>
      <c r="P24" s="8"/>
      <c r="Q24" s="8"/>
      <c r="R24" s="8"/>
      <c r="S24" s="8"/>
    </row>
    <row r="25" spans="1:19" ht="75" x14ac:dyDescent="0.25">
      <c r="A25" s="8" t="s">
        <v>410</v>
      </c>
      <c r="B25" s="8" t="s">
        <v>814</v>
      </c>
      <c r="C25" s="8" t="s">
        <v>619</v>
      </c>
      <c r="D25" s="8" t="s">
        <v>40</v>
      </c>
      <c r="E25" s="8" t="s">
        <v>31</v>
      </c>
      <c r="F25" s="8" t="s">
        <v>375</v>
      </c>
      <c r="G25" s="8" t="s">
        <v>541</v>
      </c>
      <c r="H25" s="8">
        <v>25</v>
      </c>
      <c r="I25" s="8">
        <v>2</v>
      </c>
      <c r="J25" s="8">
        <f t="shared" si="0"/>
        <v>50</v>
      </c>
      <c r="K25" s="8"/>
      <c r="L25" s="8">
        <v>4</v>
      </c>
      <c r="M25" s="9">
        <f t="shared" si="1"/>
        <v>12.5</v>
      </c>
      <c r="N25" s="8" t="s">
        <v>529</v>
      </c>
      <c r="O25" s="8"/>
      <c r="P25" s="8"/>
      <c r="Q25" s="8"/>
      <c r="R25" s="8"/>
      <c r="S25" s="8"/>
    </row>
    <row r="26" spans="1:19" ht="60" x14ac:dyDescent="0.25">
      <c r="A26" s="8" t="s">
        <v>410</v>
      </c>
      <c r="B26" s="8" t="s">
        <v>814</v>
      </c>
      <c r="C26" s="8" t="s">
        <v>619</v>
      </c>
      <c r="D26" s="8" t="s">
        <v>40</v>
      </c>
      <c r="E26" s="8" t="s">
        <v>71</v>
      </c>
      <c r="F26" s="8" t="s">
        <v>376</v>
      </c>
      <c r="G26" s="8" t="s">
        <v>70</v>
      </c>
      <c r="H26" s="8">
        <v>16</v>
      </c>
      <c r="I26" s="8">
        <v>2</v>
      </c>
      <c r="J26" s="8">
        <f t="shared" si="0"/>
        <v>32</v>
      </c>
      <c r="K26" s="8"/>
      <c r="L26" s="8">
        <v>4</v>
      </c>
      <c r="M26" s="9">
        <f t="shared" si="1"/>
        <v>8</v>
      </c>
      <c r="N26" s="8" t="s">
        <v>460</v>
      </c>
      <c r="O26" s="8"/>
      <c r="P26" s="8"/>
      <c r="Q26" s="8"/>
      <c r="R26" s="8"/>
      <c r="S26" s="8"/>
    </row>
    <row r="27" spans="1:19" ht="77.25" customHeight="1" x14ac:dyDescent="0.25">
      <c r="A27" s="8" t="s">
        <v>410</v>
      </c>
      <c r="B27" s="8" t="s">
        <v>814</v>
      </c>
      <c r="C27" s="8" t="s">
        <v>619</v>
      </c>
      <c r="D27" s="8" t="s">
        <v>40</v>
      </c>
      <c r="E27" s="8" t="s">
        <v>35</v>
      </c>
      <c r="F27" s="8" t="s">
        <v>377</v>
      </c>
      <c r="G27" s="8" t="s">
        <v>378</v>
      </c>
      <c r="H27" s="8">
        <v>5</v>
      </c>
      <c r="I27" s="8">
        <v>2</v>
      </c>
      <c r="J27" s="8">
        <f t="shared" si="0"/>
        <v>10</v>
      </c>
      <c r="K27" s="8" t="s">
        <v>538</v>
      </c>
      <c r="L27" s="8">
        <v>7</v>
      </c>
      <c r="M27" s="9">
        <f t="shared" si="1"/>
        <v>1.4285714285714286</v>
      </c>
      <c r="N27" s="8"/>
      <c r="O27" s="8"/>
      <c r="P27" s="8"/>
      <c r="Q27" s="8"/>
      <c r="R27" s="8"/>
      <c r="S27" s="8"/>
    </row>
    <row r="28" spans="1:19" ht="105" x14ac:dyDescent="0.25">
      <c r="A28" s="8" t="s">
        <v>410</v>
      </c>
      <c r="B28" s="8" t="s">
        <v>814</v>
      </c>
      <c r="C28" s="8" t="s">
        <v>619</v>
      </c>
      <c r="D28" s="8" t="s">
        <v>40</v>
      </c>
      <c r="E28" s="8" t="s">
        <v>20</v>
      </c>
      <c r="F28" s="8" t="s">
        <v>403</v>
      </c>
      <c r="G28" s="8" t="s">
        <v>404</v>
      </c>
      <c r="H28" s="8">
        <v>25</v>
      </c>
      <c r="I28" s="8">
        <v>2</v>
      </c>
      <c r="J28" s="8">
        <f t="shared" si="0"/>
        <v>50</v>
      </c>
      <c r="K28" s="8" t="s">
        <v>536</v>
      </c>
      <c r="L28" s="8">
        <v>4</v>
      </c>
      <c r="M28" s="9">
        <f t="shared" si="1"/>
        <v>12.5</v>
      </c>
      <c r="N28" s="8" t="s">
        <v>537</v>
      </c>
      <c r="O28" s="8"/>
      <c r="P28" s="8"/>
      <c r="Q28" s="8"/>
      <c r="R28" s="8"/>
      <c r="S28" s="8"/>
    </row>
    <row r="29" spans="1:19" ht="45" x14ac:dyDescent="0.25">
      <c r="A29" s="8" t="s">
        <v>410</v>
      </c>
      <c r="B29" s="8" t="s">
        <v>814</v>
      </c>
      <c r="C29" s="8" t="s">
        <v>620</v>
      </c>
      <c r="D29" s="8" t="s">
        <v>23</v>
      </c>
      <c r="E29" s="8" t="s">
        <v>24</v>
      </c>
      <c r="F29" s="8" t="s">
        <v>26</v>
      </c>
      <c r="G29" s="8" t="s">
        <v>25</v>
      </c>
      <c r="H29" s="8">
        <v>5</v>
      </c>
      <c r="I29" s="8">
        <v>3</v>
      </c>
      <c r="J29" s="8">
        <f t="shared" si="0"/>
        <v>15</v>
      </c>
      <c r="K29" s="8" t="s">
        <v>29</v>
      </c>
      <c r="L29" s="8">
        <v>7</v>
      </c>
      <c r="M29" s="9">
        <f t="shared" si="1"/>
        <v>2.1428571428571428</v>
      </c>
      <c r="N29" s="8" t="s">
        <v>494</v>
      </c>
      <c r="O29" s="8"/>
      <c r="P29" s="8"/>
      <c r="Q29" s="8"/>
      <c r="R29" s="8"/>
      <c r="S29" s="8"/>
    </row>
    <row r="30" spans="1:19" ht="60" x14ac:dyDescent="0.25">
      <c r="A30" s="8" t="s">
        <v>410</v>
      </c>
      <c r="B30" s="8" t="s">
        <v>814</v>
      </c>
      <c r="C30" s="8" t="s">
        <v>620</v>
      </c>
      <c r="D30" s="8" t="s">
        <v>23</v>
      </c>
      <c r="E30" s="8" t="s">
        <v>24</v>
      </c>
      <c r="F30" s="8" t="s">
        <v>27</v>
      </c>
      <c r="G30" s="8" t="s">
        <v>28</v>
      </c>
      <c r="H30" s="8">
        <v>25</v>
      </c>
      <c r="I30" s="8">
        <v>3</v>
      </c>
      <c r="J30" s="8">
        <f t="shared" si="0"/>
        <v>75</v>
      </c>
      <c r="K30" s="8" t="s">
        <v>30</v>
      </c>
      <c r="L30" s="8">
        <v>7</v>
      </c>
      <c r="M30" s="9">
        <f t="shared" si="1"/>
        <v>10.714285714285714</v>
      </c>
      <c r="N30" s="8" t="s">
        <v>494</v>
      </c>
      <c r="O30" s="8"/>
      <c r="P30" s="8"/>
      <c r="Q30" s="8"/>
      <c r="R30" s="8"/>
      <c r="S30" s="8"/>
    </row>
    <row r="31" spans="1:19" ht="72" customHeight="1" x14ac:dyDescent="0.25">
      <c r="A31" s="8" t="s">
        <v>410</v>
      </c>
      <c r="B31" s="8" t="s">
        <v>814</v>
      </c>
      <c r="C31" s="8" t="s">
        <v>620</v>
      </c>
      <c r="D31" s="8" t="s">
        <v>23</v>
      </c>
      <c r="E31" s="8" t="s">
        <v>24</v>
      </c>
      <c r="F31" s="8" t="s">
        <v>371</v>
      </c>
      <c r="G31" s="8" t="s">
        <v>25</v>
      </c>
      <c r="H31" s="8">
        <v>5</v>
      </c>
      <c r="I31" s="8">
        <v>3</v>
      </c>
      <c r="J31" s="8">
        <f t="shared" si="0"/>
        <v>15</v>
      </c>
      <c r="K31" s="8"/>
      <c r="L31" s="8">
        <v>7</v>
      </c>
      <c r="M31" s="9">
        <f t="shared" si="1"/>
        <v>2.1428571428571428</v>
      </c>
      <c r="N31" s="8" t="s">
        <v>494</v>
      </c>
      <c r="O31" s="8"/>
      <c r="P31" s="8"/>
      <c r="Q31" s="8"/>
      <c r="R31" s="8"/>
      <c r="S31" s="8"/>
    </row>
    <row r="32" spans="1:19" ht="45" x14ac:dyDescent="0.25">
      <c r="A32" s="8" t="s">
        <v>410</v>
      </c>
      <c r="B32" s="8" t="s">
        <v>814</v>
      </c>
      <c r="C32" s="8" t="s">
        <v>620</v>
      </c>
      <c r="D32" s="8" t="s">
        <v>23</v>
      </c>
      <c r="E32" s="8" t="s">
        <v>31</v>
      </c>
      <c r="F32" s="8" t="s">
        <v>726</v>
      </c>
      <c r="G32" s="8" t="s">
        <v>524</v>
      </c>
      <c r="H32" s="8">
        <v>25</v>
      </c>
      <c r="I32" s="8">
        <v>3</v>
      </c>
      <c r="J32" s="8">
        <f t="shared" si="0"/>
        <v>75</v>
      </c>
      <c r="K32" s="8" t="s">
        <v>34</v>
      </c>
      <c r="L32" s="8">
        <v>7</v>
      </c>
      <c r="M32" s="9">
        <f t="shared" si="1"/>
        <v>10.714285714285714</v>
      </c>
      <c r="N32" s="8" t="s">
        <v>503</v>
      </c>
      <c r="O32" s="8"/>
      <c r="P32" s="8"/>
      <c r="Q32" s="8"/>
      <c r="R32" s="8"/>
      <c r="S32" s="8"/>
    </row>
    <row r="33" spans="1:19" ht="45" x14ac:dyDescent="0.25">
      <c r="A33" s="8" t="s">
        <v>410</v>
      </c>
      <c r="B33" s="8" t="s">
        <v>814</v>
      </c>
      <c r="C33" s="8" t="s">
        <v>620</v>
      </c>
      <c r="D33" s="8" t="s">
        <v>23</v>
      </c>
      <c r="E33" s="8" t="s">
        <v>31</v>
      </c>
      <c r="F33" s="8" t="s">
        <v>726</v>
      </c>
      <c r="G33" s="8" t="s">
        <v>259</v>
      </c>
      <c r="H33" s="8">
        <v>5</v>
      </c>
      <c r="I33" s="8">
        <v>3</v>
      </c>
      <c r="J33" s="8">
        <f t="shared" si="0"/>
        <v>15</v>
      </c>
      <c r="K33" s="8" t="s">
        <v>34</v>
      </c>
      <c r="L33" s="8">
        <v>7</v>
      </c>
      <c r="M33" s="9">
        <f t="shared" si="1"/>
        <v>2.1428571428571428</v>
      </c>
      <c r="N33" s="8" t="s">
        <v>503</v>
      </c>
      <c r="O33" s="8"/>
      <c r="P33" s="8"/>
      <c r="Q33" s="8"/>
      <c r="R33" s="8"/>
      <c r="S33" s="8"/>
    </row>
    <row r="34" spans="1:19" ht="60" x14ac:dyDescent="0.25">
      <c r="A34" s="8" t="s">
        <v>410</v>
      </c>
      <c r="B34" s="8" t="s">
        <v>814</v>
      </c>
      <c r="C34" s="8" t="s">
        <v>620</v>
      </c>
      <c r="D34" s="8" t="s">
        <v>40</v>
      </c>
      <c r="E34" s="8" t="s">
        <v>41</v>
      </c>
      <c r="F34" s="8" t="s">
        <v>47</v>
      </c>
      <c r="G34" s="8" t="s">
        <v>66</v>
      </c>
      <c r="H34" s="8">
        <v>16</v>
      </c>
      <c r="I34" s="8">
        <v>3</v>
      </c>
      <c r="J34" s="8">
        <f t="shared" si="0"/>
        <v>48</v>
      </c>
      <c r="K34" s="8" t="s">
        <v>599</v>
      </c>
      <c r="L34" s="8">
        <v>7</v>
      </c>
      <c r="M34" s="9">
        <f t="shared" si="1"/>
        <v>6.8571428571428568</v>
      </c>
      <c r="N34" s="8" t="s">
        <v>470</v>
      </c>
      <c r="O34" s="8"/>
      <c r="P34" s="8"/>
      <c r="Q34" s="8"/>
      <c r="R34" s="8"/>
      <c r="S34" s="8"/>
    </row>
    <row r="35" spans="1:19" ht="60" x14ac:dyDescent="0.25">
      <c r="A35" s="8" t="s">
        <v>630</v>
      </c>
      <c r="B35" s="8" t="s">
        <v>814</v>
      </c>
      <c r="C35" s="8" t="s">
        <v>620</v>
      </c>
      <c r="D35" s="8" t="s">
        <v>40</v>
      </c>
      <c r="E35" s="8" t="s">
        <v>41</v>
      </c>
      <c r="F35" s="18" t="s">
        <v>754</v>
      </c>
      <c r="G35" s="8" t="s">
        <v>46</v>
      </c>
      <c r="H35" s="8">
        <v>25</v>
      </c>
      <c r="I35" s="8">
        <v>1</v>
      </c>
      <c r="J35" s="8">
        <f t="shared" ref="J35" si="4">H35*I35</f>
        <v>25</v>
      </c>
      <c r="K35" s="8" t="s">
        <v>755</v>
      </c>
      <c r="L35" s="8">
        <v>7</v>
      </c>
      <c r="M35" s="9">
        <f t="shared" ref="M35" si="5">J35/L35</f>
        <v>3.5714285714285716</v>
      </c>
      <c r="N35" s="8" t="s">
        <v>471</v>
      </c>
      <c r="O35" s="8"/>
      <c r="P35" s="8"/>
      <c r="Q35" s="8"/>
      <c r="R35" s="8"/>
      <c r="S35" s="8"/>
    </row>
    <row r="36" spans="1:19" ht="60" x14ac:dyDescent="0.25">
      <c r="A36" s="8" t="s">
        <v>410</v>
      </c>
      <c r="B36" s="8" t="s">
        <v>814</v>
      </c>
      <c r="C36" s="8" t="s">
        <v>620</v>
      </c>
      <c r="D36" s="8" t="s">
        <v>40</v>
      </c>
      <c r="E36" s="8" t="s">
        <v>71</v>
      </c>
      <c r="F36" s="8" t="s">
        <v>376</v>
      </c>
      <c r="G36" s="8" t="s">
        <v>70</v>
      </c>
      <c r="H36" s="8">
        <v>16</v>
      </c>
      <c r="I36" s="8">
        <v>2</v>
      </c>
      <c r="J36" s="8">
        <f t="shared" si="0"/>
        <v>32</v>
      </c>
      <c r="K36" s="8"/>
      <c r="L36" s="8">
        <v>4</v>
      </c>
      <c r="M36" s="9">
        <f t="shared" si="1"/>
        <v>8</v>
      </c>
      <c r="N36" s="8" t="s">
        <v>460</v>
      </c>
      <c r="O36" s="8"/>
      <c r="P36" s="8"/>
      <c r="Q36" s="8"/>
      <c r="R36" s="8"/>
      <c r="S36" s="8"/>
    </row>
    <row r="37" spans="1:19" ht="45" x14ac:dyDescent="0.25">
      <c r="A37" s="8" t="s">
        <v>410</v>
      </c>
      <c r="B37" s="8" t="s">
        <v>814</v>
      </c>
      <c r="C37" s="8" t="s">
        <v>758</v>
      </c>
      <c r="D37" s="8" t="s">
        <v>23</v>
      </c>
      <c r="E37" s="8" t="s">
        <v>24</v>
      </c>
      <c r="F37" s="8" t="s">
        <v>26</v>
      </c>
      <c r="G37" s="8" t="s">
        <v>25</v>
      </c>
      <c r="H37" s="8">
        <v>5</v>
      </c>
      <c r="I37" s="8">
        <v>2</v>
      </c>
      <c r="J37" s="8">
        <f t="shared" si="0"/>
        <v>10</v>
      </c>
      <c r="K37" s="8" t="s">
        <v>29</v>
      </c>
      <c r="L37" s="8">
        <v>7</v>
      </c>
      <c r="M37" s="9">
        <f t="shared" si="1"/>
        <v>1.4285714285714286</v>
      </c>
      <c r="N37" s="8" t="s">
        <v>494</v>
      </c>
      <c r="O37" s="8"/>
      <c r="P37" s="8"/>
      <c r="Q37" s="8"/>
      <c r="R37" s="8"/>
      <c r="S37" s="8"/>
    </row>
    <row r="38" spans="1:19" ht="94.5" customHeight="1" x14ac:dyDescent="0.25">
      <c r="A38" s="8" t="s">
        <v>410</v>
      </c>
      <c r="B38" s="8" t="s">
        <v>814</v>
      </c>
      <c r="C38" s="8" t="s">
        <v>758</v>
      </c>
      <c r="D38" s="8" t="s">
        <v>23</v>
      </c>
      <c r="E38" s="8" t="s">
        <v>24</v>
      </c>
      <c r="F38" s="8" t="s">
        <v>384</v>
      </c>
      <c r="G38" s="8" t="s">
        <v>272</v>
      </c>
      <c r="H38" s="8">
        <v>5</v>
      </c>
      <c r="I38" s="8">
        <v>2</v>
      </c>
      <c r="J38" s="8">
        <f t="shared" si="0"/>
        <v>10</v>
      </c>
      <c r="K38" s="8"/>
      <c r="L38" s="8">
        <v>1</v>
      </c>
      <c r="M38" s="9">
        <f t="shared" si="1"/>
        <v>10</v>
      </c>
      <c r="N38" s="8" t="s">
        <v>819</v>
      </c>
      <c r="O38" s="8"/>
      <c r="P38" s="8"/>
      <c r="Q38" s="8"/>
      <c r="R38" s="8"/>
      <c r="S38" s="8"/>
    </row>
    <row r="39" spans="1:19" ht="105" x14ac:dyDescent="0.25">
      <c r="A39" s="8" t="s">
        <v>410</v>
      </c>
      <c r="B39" s="8" t="s">
        <v>814</v>
      </c>
      <c r="C39" s="8" t="s">
        <v>758</v>
      </c>
      <c r="D39" s="8" t="s">
        <v>23</v>
      </c>
      <c r="E39" s="8" t="s">
        <v>31</v>
      </c>
      <c r="F39" s="8" t="s">
        <v>737</v>
      </c>
      <c r="G39" s="8" t="s">
        <v>524</v>
      </c>
      <c r="H39" s="8">
        <v>25</v>
      </c>
      <c r="I39" s="8">
        <v>2</v>
      </c>
      <c r="J39" s="8">
        <f t="shared" si="0"/>
        <v>50</v>
      </c>
      <c r="K39" s="8"/>
      <c r="L39" s="8">
        <v>4</v>
      </c>
      <c r="M39" s="9">
        <f t="shared" si="1"/>
        <v>12.5</v>
      </c>
      <c r="N39" s="8" t="s">
        <v>546</v>
      </c>
      <c r="O39" s="8"/>
      <c r="P39" s="8"/>
      <c r="Q39" s="8"/>
      <c r="R39" s="8"/>
      <c r="S39" s="8"/>
    </row>
    <row r="40" spans="1:19" ht="75" x14ac:dyDescent="0.25">
      <c r="A40" s="8" t="s">
        <v>410</v>
      </c>
      <c r="B40" s="8" t="s">
        <v>814</v>
      </c>
      <c r="C40" s="8" t="s">
        <v>758</v>
      </c>
      <c r="D40" s="8" t="s">
        <v>23</v>
      </c>
      <c r="E40" s="8" t="s">
        <v>41</v>
      </c>
      <c r="F40" s="8" t="s">
        <v>381</v>
      </c>
      <c r="G40" s="8" t="s">
        <v>379</v>
      </c>
      <c r="H40" s="8">
        <v>16</v>
      </c>
      <c r="I40" s="8">
        <v>3</v>
      </c>
      <c r="J40" s="8">
        <f t="shared" si="0"/>
        <v>48</v>
      </c>
      <c r="K40" s="8"/>
      <c r="L40" s="8">
        <v>7</v>
      </c>
      <c r="M40" s="9">
        <f t="shared" si="1"/>
        <v>6.8571428571428568</v>
      </c>
      <c r="N40" s="8" t="s">
        <v>470</v>
      </c>
      <c r="O40" s="8"/>
      <c r="P40" s="8"/>
      <c r="Q40" s="8"/>
      <c r="R40" s="8"/>
      <c r="S40" s="8"/>
    </row>
    <row r="41" spans="1:19" ht="60" x14ac:dyDescent="0.25">
      <c r="A41" s="8" t="s">
        <v>630</v>
      </c>
      <c r="B41" s="8" t="s">
        <v>814</v>
      </c>
      <c r="C41" s="8" t="s">
        <v>758</v>
      </c>
      <c r="D41" s="8" t="s">
        <v>40</v>
      </c>
      <c r="E41" s="8" t="s">
        <v>41</v>
      </c>
      <c r="F41" s="18" t="s">
        <v>754</v>
      </c>
      <c r="G41" s="8" t="s">
        <v>46</v>
      </c>
      <c r="H41" s="8">
        <v>25</v>
      </c>
      <c r="I41" s="8">
        <v>1</v>
      </c>
      <c r="J41" s="8">
        <f t="shared" si="0"/>
        <v>25</v>
      </c>
      <c r="K41" s="8" t="s">
        <v>755</v>
      </c>
      <c r="L41" s="8">
        <v>7</v>
      </c>
      <c r="M41" s="9">
        <f t="shared" si="1"/>
        <v>3.5714285714285716</v>
      </c>
      <c r="N41" s="8" t="s">
        <v>471</v>
      </c>
      <c r="O41" s="8"/>
      <c r="P41" s="8"/>
      <c r="Q41" s="8"/>
      <c r="R41" s="8"/>
      <c r="S41" s="8"/>
    </row>
    <row r="42" spans="1:19" ht="75" x14ac:dyDescent="0.25">
      <c r="A42" s="8" t="s">
        <v>410</v>
      </c>
      <c r="B42" s="8" t="s">
        <v>814</v>
      </c>
      <c r="C42" s="8" t="s">
        <v>758</v>
      </c>
      <c r="D42" s="8" t="s">
        <v>23</v>
      </c>
      <c r="E42" s="8" t="s">
        <v>382</v>
      </c>
      <c r="F42" s="8" t="s">
        <v>385</v>
      </c>
      <c r="G42" s="8" t="s">
        <v>383</v>
      </c>
      <c r="H42" s="8">
        <v>5</v>
      </c>
      <c r="I42" s="8">
        <v>3</v>
      </c>
      <c r="J42" s="8">
        <f t="shared" si="0"/>
        <v>15</v>
      </c>
      <c r="K42" s="8"/>
      <c r="L42" s="8">
        <v>1</v>
      </c>
      <c r="M42" s="9">
        <f t="shared" si="1"/>
        <v>15</v>
      </c>
      <c r="N42" s="8" t="s">
        <v>535</v>
      </c>
      <c r="O42" s="8"/>
      <c r="P42" s="8"/>
      <c r="Q42" s="8"/>
      <c r="R42" s="8"/>
      <c r="S42" s="8"/>
    </row>
    <row r="43" spans="1:19" ht="75" x14ac:dyDescent="0.25">
      <c r="A43" s="8" t="s">
        <v>410</v>
      </c>
      <c r="B43" s="8" t="s">
        <v>814</v>
      </c>
      <c r="C43" s="8" t="s">
        <v>758</v>
      </c>
      <c r="D43" s="8" t="s">
        <v>386</v>
      </c>
      <c r="E43" s="8" t="s">
        <v>41</v>
      </c>
      <c r="F43" s="8" t="s">
        <v>387</v>
      </c>
      <c r="G43" s="8" t="s">
        <v>388</v>
      </c>
      <c r="H43" s="8">
        <v>16</v>
      </c>
      <c r="I43" s="8">
        <v>3</v>
      </c>
      <c r="J43" s="8">
        <f t="shared" si="0"/>
        <v>48</v>
      </c>
      <c r="K43" s="8"/>
      <c r="L43" s="8">
        <v>7</v>
      </c>
      <c r="M43" s="9">
        <f t="shared" si="1"/>
        <v>6.8571428571428568</v>
      </c>
      <c r="N43" s="8" t="s">
        <v>470</v>
      </c>
      <c r="O43" s="8"/>
      <c r="P43" s="8"/>
      <c r="Q43" s="8"/>
      <c r="R43" s="8"/>
      <c r="S43" s="8"/>
    </row>
    <row r="44" spans="1:19" ht="105" x14ac:dyDescent="0.25">
      <c r="A44" s="8" t="s">
        <v>410</v>
      </c>
      <c r="B44" s="8" t="s">
        <v>814</v>
      </c>
      <c r="C44" s="8" t="s">
        <v>758</v>
      </c>
      <c r="D44" s="8" t="s">
        <v>40</v>
      </c>
      <c r="E44" s="8" t="s">
        <v>31</v>
      </c>
      <c r="F44" s="8" t="s">
        <v>604</v>
      </c>
      <c r="G44" s="8" t="s">
        <v>541</v>
      </c>
      <c r="H44" s="8">
        <v>25</v>
      </c>
      <c r="I44" s="8">
        <v>3</v>
      </c>
      <c r="J44" s="8">
        <f t="shared" si="0"/>
        <v>75</v>
      </c>
      <c r="K44" s="8" t="s">
        <v>393</v>
      </c>
      <c r="L44" s="8">
        <v>4</v>
      </c>
      <c r="M44" s="9">
        <f t="shared" si="1"/>
        <v>18.75</v>
      </c>
      <c r="N44" s="8" t="s">
        <v>529</v>
      </c>
      <c r="O44" s="8"/>
      <c r="P44" s="8"/>
      <c r="Q44" s="8"/>
      <c r="R44" s="8"/>
      <c r="S44" s="8"/>
    </row>
    <row r="45" spans="1:19" ht="45" x14ac:dyDescent="0.25">
      <c r="A45" s="8" t="s">
        <v>410</v>
      </c>
      <c r="B45" s="8" t="s">
        <v>814</v>
      </c>
      <c r="C45" s="8" t="s">
        <v>758</v>
      </c>
      <c r="D45" s="8" t="s">
        <v>40</v>
      </c>
      <c r="E45" s="8" t="s">
        <v>31</v>
      </c>
      <c r="F45" s="8" t="s">
        <v>401</v>
      </c>
      <c r="G45" s="8" t="s">
        <v>541</v>
      </c>
      <c r="H45" s="8">
        <v>25</v>
      </c>
      <c r="I45" s="8">
        <v>3</v>
      </c>
      <c r="J45" s="8">
        <f t="shared" si="0"/>
        <v>75</v>
      </c>
      <c r="K45" s="8" t="s">
        <v>402</v>
      </c>
      <c r="L45" s="8">
        <v>4</v>
      </c>
      <c r="M45" s="9">
        <f t="shared" si="1"/>
        <v>18.75</v>
      </c>
      <c r="N45" s="8" t="s">
        <v>529</v>
      </c>
      <c r="O45" s="8"/>
      <c r="P45" s="8"/>
      <c r="Q45" s="8"/>
      <c r="R45" s="8"/>
      <c r="S45" s="8"/>
    </row>
    <row r="46" spans="1:19" ht="135" x14ac:dyDescent="0.25">
      <c r="A46" s="8" t="s">
        <v>410</v>
      </c>
      <c r="B46" s="8" t="s">
        <v>814</v>
      </c>
      <c r="C46" s="8" t="s">
        <v>758</v>
      </c>
      <c r="D46" s="8" t="s">
        <v>40</v>
      </c>
      <c r="E46" s="8" t="s">
        <v>31</v>
      </c>
      <c r="F46" s="8" t="s">
        <v>405</v>
      </c>
      <c r="G46" s="8" t="s">
        <v>542</v>
      </c>
      <c r="H46" s="8">
        <v>25</v>
      </c>
      <c r="I46" s="8">
        <v>3</v>
      </c>
      <c r="J46" s="8">
        <f t="shared" si="0"/>
        <v>75</v>
      </c>
      <c r="K46" s="8" t="s">
        <v>393</v>
      </c>
      <c r="L46" s="8">
        <v>4</v>
      </c>
      <c r="M46" s="9">
        <f t="shared" si="1"/>
        <v>18.75</v>
      </c>
      <c r="N46" s="8" t="s">
        <v>529</v>
      </c>
      <c r="O46" s="8"/>
      <c r="P46" s="8"/>
      <c r="Q46" s="8"/>
      <c r="R46" s="8"/>
      <c r="S46" s="8"/>
    </row>
    <row r="47" spans="1:19" ht="60" x14ac:dyDescent="0.25">
      <c r="A47" s="8" t="s">
        <v>410</v>
      </c>
      <c r="B47" s="8" t="s">
        <v>814</v>
      </c>
      <c r="C47" s="8" t="s">
        <v>758</v>
      </c>
      <c r="D47" s="8" t="s">
        <v>40</v>
      </c>
      <c r="E47" s="8" t="s">
        <v>349</v>
      </c>
      <c r="F47" s="8" t="s">
        <v>389</v>
      </c>
      <c r="G47" s="8" t="s">
        <v>241</v>
      </c>
      <c r="H47" s="8">
        <v>10</v>
      </c>
      <c r="I47" s="8">
        <v>2</v>
      </c>
      <c r="J47" s="8">
        <f t="shared" si="0"/>
        <v>20</v>
      </c>
      <c r="K47" s="8" t="s">
        <v>544</v>
      </c>
      <c r="L47" s="8">
        <v>7</v>
      </c>
      <c r="M47" s="9">
        <f t="shared" si="1"/>
        <v>2.8571428571428572</v>
      </c>
      <c r="N47" s="8" t="s">
        <v>486</v>
      </c>
      <c r="O47" s="8"/>
      <c r="P47" s="8"/>
      <c r="Q47" s="8"/>
      <c r="R47" s="8"/>
      <c r="S47" s="8"/>
    </row>
    <row r="48" spans="1:19" ht="105" x14ac:dyDescent="0.25">
      <c r="A48" s="8" t="s">
        <v>410</v>
      </c>
      <c r="B48" s="8" t="s">
        <v>814</v>
      </c>
      <c r="C48" s="8" t="s">
        <v>758</v>
      </c>
      <c r="D48" s="8" t="s">
        <v>40</v>
      </c>
      <c r="E48" s="8" t="s">
        <v>215</v>
      </c>
      <c r="F48" s="8" t="s">
        <v>390</v>
      </c>
      <c r="G48" s="8" t="s">
        <v>391</v>
      </c>
      <c r="H48" s="8">
        <v>25</v>
      </c>
      <c r="I48" s="8">
        <v>3</v>
      </c>
      <c r="J48" s="8">
        <f t="shared" si="0"/>
        <v>75</v>
      </c>
      <c r="K48" s="8" t="s">
        <v>540</v>
      </c>
      <c r="L48" s="8">
        <v>10</v>
      </c>
      <c r="M48" s="9">
        <f t="shared" si="1"/>
        <v>7.5</v>
      </c>
      <c r="N48" s="8"/>
      <c r="O48" s="8"/>
      <c r="P48" s="8"/>
      <c r="Q48" s="8"/>
      <c r="R48" s="8"/>
      <c r="S48" s="8"/>
    </row>
    <row r="49" spans="1:19" ht="45" x14ac:dyDescent="0.25">
      <c r="A49" s="8" t="s">
        <v>410</v>
      </c>
      <c r="B49" s="8" t="s">
        <v>814</v>
      </c>
      <c r="C49" s="8" t="s">
        <v>758</v>
      </c>
      <c r="D49" s="8" t="s">
        <v>40</v>
      </c>
      <c r="E49" s="8" t="s">
        <v>35</v>
      </c>
      <c r="F49" s="8" t="s">
        <v>377</v>
      </c>
      <c r="G49" s="8" t="s">
        <v>378</v>
      </c>
      <c r="H49" s="8">
        <v>5</v>
      </c>
      <c r="I49" s="8">
        <v>3</v>
      </c>
      <c r="J49" s="8">
        <f t="shared" si="0"/>
        <v>15</v>
      </c>
      <c r="K49" s="8" t="s">
        <v>538</v>
      </c>
      <c r="L49" s="8">
        <v>7</v>
      </c>
      <c r="M49" s="9">
        <f t="shared" si="1"/>
        <v>2.1428571428571428</v>
      </c>
      <c r="N49" s="8"/>
      <c r="O49" s="8"/>
      <c r="P49" s="8"/>
      <c r="Q49" s="8"/>
      <c r="R49" s="8"/>
      <c r="S49" s="8"/>
    </row>
    <row r="50" spans="1:19" ht="75" x14ac:dyDescent="0.25">
      <c r="A50" s="8" t="s">
        <v>410</v>
      </c>
      <c r="B50" s="8" t="s">
        <v>814</v>
      </c>
      <c r="C50" s="8" t="s">
        <v>758</v>
      </c>
      <c r="D50" s="8" t="s">
        <v>40</v>
      </c>
      <c r="E50" s="8" t="s">
        <v>41</v>
      </c>
      <c r="F50" s="8" t="s">
        <v>575</v>
      </c>
      <c r="G50" s="8" t="s">
        <v>66</v>
      </c>
      <c r="H50" s="8">
        <v>16</v>
      </c>
      <c r="I50" s="8">
        <v>3</v>
      </c>
      <c r="J50" s="8">
        <f t="shared" si="0"/>
        <v>48</v>
      </c>
      <c r="K50" s="8" t="s">
        <v>599</v>
      </c>
      <c r="L50" s="8">
        <v>7</v>
      </c>
      <c r="M50" s="9">
        <f t="shared" si="1"/>
        <v>6.8571428571428568</v>
      </c>
      <c r="N50" s="8" t="s">
        <v>470</v>
      </c>
      <c r="O50" s="8"/>
      <c r="P50" s="8"/>
      <c r="Q50" s="8"/>
      <c r="R50" s="8"/>
      <c r="S50" s="8"/>
    </row>
    <row r="51" spans="1:19" ht="73.5" customHeight="1" x14ac:dyDescent="0.25">
      <c r="A51" s="8" t="s">
        <v>410</v>
      </c>
      <c r="B51" s="8" t="s">
        <v>814</v>
      </c>
      <c r="C51" s="8" t="s">
        <v>758</v>
      </c>
      <c r="D51" s="8" t="s">
        <v>40</v>
      </c>
      <c r="E51" s="8" t="s">
        <v>41</v>
      </c>
      <c r="F51" s="8" t="s">
        <v>821</v>
      </c>
      <c r="G51" s="8" t="s">
        <v>66</v>
      </c>
      <c r="H51" s="8">
        <v>16</v>
      </c>
      <c r="I51" s="8">
        <v>3</v>
      </c>
      <c r="J51" s="8">
        <f>H51*I51</f>
        <v>48</v>
      </c>
      <c r="K51" s="8" t="s">
        <v>599</v>
      </c>
      <c r="L51" s="8">
        <v>7</v>
      </c>
      <c r="M51" s="9">
        <f>J51/L51</f>
        <v>6.8571428571428568</v>
      </c>
      <c r="N51" s="8" t="s">
        <v>470</v>
      </c>
      <c r="O51" s="8"/>
      <c r="P51" s="8"/>
      <c r="Q51" s="8"/>
      <c r="R51" s="8"/>
      <c r="S51" s="8"/>
    </row>
    <row r="52" spans="1:19" ht="60" x14ac:dyDescent="0.25">
      <c r="A52" s="8" t="s">
        <v>410</v>
      </c>
      <c r="B52" s="8" t="s">
        <v>814</v>
      </c>
      <c r="C52" s="8" t="s">
        <v>758</v>
      </c>
      <c r="D52" s="8" t="s">
        <v>40</v>
      </c>
      <c r="E52" s="8" t="s">
        <v>41</v>
      </c>
      <c r="F52" s="8" t="s">
        <v>392</v>
      </c>
      <c r="G52" s="8" t="s">
        <v>46</v>
      </c>
      <c r="H52" s="8">
        <v>25</v>
      </c>
      <c r="I52" s="8">
        <v>3</v>
      </c>
      <c r="J52" s="8">
        <f t="shared" si="0"/>
        <v>75</v>
      </c>
      <c r="K52" s="8" t="s">
        <v>44</v>
      </c>
      <c r="L52" s="8">
        <v>7</v>
      </c>
      <c r="M52" s="9">
        <f t="shared" si="1"/>
        <v>10.714285714285714</v>
      </c>
      <c r="N52" s="8" t="s">
        <v>471</v>
      </c>
      <c r="O52" s="8"/>
      <c r="P52" s="8"/>
      <c r="Q52" s="8"/>
      <c r="R52" s="8"/>
      <c r="S52" s="8"/>
    </row>
    <row r="53" spans="1:19" ht="60" x14ac:dyDescent="0.25">
      <c r="A53" s="8" t="s">
        <v>410</v>
      </c>
      <c r="B53" s="8" t="s">
        <v>814</v>
      </c>
      <c r="C53" s="8" t="s">
        <v>758</v>
      </c>
      <c r="D53" s="8" t="s">
        <v>40</v>
      </c>
      <c r="E53" s="8" t="s">
        <v>41</v>
      </c>
      <c r="F53" s="8" t="s">
        <v>399</v>
      </c>
      <c r="G53" s="8" t="s">
        <v>400</v>
      </c>
      <c r="H53" s="8">
        <v>16</v>
      </c>
      <c r="I53" s="8">
        <v>3</v>
      </c>
      <c r="J53" s="8">
        <f t="shared" si="0"/>
        <v>48</v>
      </c>
      <c r="K53" s="8"/>
      <c r="L53" s="8">
        <v>7</v>
      </c>
      <c r="M53" s="9">
        <f t="shared" si="1"/>
        <v>6.8571428571428568</v>
      </c>
      <c r="N53" s="8" t="s">
        <v>470</v>
      </c>
      <c r="O53" s="8"/>
      <c r="P53" s="8"/>
      <c r="Q53" s="8"/>
      <c r="R53" s="8"/>
      <c r="S53" s="8"/>
    </row>
    <row r="54" spans="1:19" ht="90" x14ac:dyDescent="0.25">
      <c r="A54" s="8" t="s">
        <v>410</v>
      </c>
      <c r="B54" s="8" t="s">
        <v>814</v>
      </c>
      <c r="C54" s="8" t="s">
        <v>758</v>
      </c>
      <c r="D54" s="8" t="s">
        <v>40</v>
      </c>
      <c r="E54" s="8" t="s">
        <v>54</v>
      </c>
      <c r="F54" s="8" t="s">
        <v>126</v>
      </c>
      <c r="G54" s="8" t="s">
        <v>127</v>
      </c>
      <c r="H54" s="8">
        <v>16</v>
      </c>
      <c r="I54" s="8">
        <v>3</v>
      </c>
      <c r="J54" s="8">
        <f t="shared" si="0"/>
        <v>48</v>
      </c>
      <c r="K54" s="8" t="s">
        <v>146</v>
      </c>
      <c r="L54" s="8">
        <v>4</v>
      </c>
      <c r="M54" s="9">
        <f t="shared" si="1"/>
        <v>12</v>
      </c>
      <c r="N54" s="8" t="s">
        <v>543</v>
      </c>
      <c r="O54" s="8"/>
      <c r="P54" s="8"/>
      <c r="Q54" s="8"/>
      <c r="R54" s="8"/>
      <c r="S54" s="8"/>
    </row>
    <row r="55" spans="1:19" ht="75" x14ac:dyDescent="0.25">
      <c r="A55" s="8" t="s">
        <v>410</v>
      </c>
      <c r="B55" s="8" t="s">
        <v>814</v>
      </c>
      <c r="C55" s="8" t="s">
        <v>758</v>
      </c>
      <c r="D55" s="8" t="s">
        <v>40</v>
      </c>
      <c r="E55" s="8" t="s">
        <v>54</v>
      </c>
      <c r="F55" s="8" t="s">
        <v>141</v>
      </c>
      <c r="G55" s="8" t="s">
        <v>142</v>
      </c>
      <c r="H55" s="8">
        <v>25</v>
      </c>
      <c r="I55" s="8">
        <v>3</v>
      </c>
      <c r="J55" s="8">
        <f t="shared" si="0"/>
        <v>75</v>
      </c>
      <c r="K55" s="8" t="s">
        <v>143</v>
      </c>
      <c r="L55" s="8">
        <v>10</v>
      </c>
      <c r="M55" s="9">
        <f t="shared" si="1"/>
        <v>7.5</v>
      </c>
      <c r="N55" s="8"/>
      <c r="O55" s="8"/>
      <c r="P55" s="8"/>
      <c r="Q55" s="8"/>
      <c r="R55" s="8"/>
      <c r="S55" s="8"/>
    </row>
    <row r="56" spans="1:19" ht="60" x14ac:dyDescent="0.25">
      <c r="A56" s="8" t="s">
        <v>410</v>
      </c>
      <c r="B56" s="8" t="s">
        <v>814</v>
      </c>
      <c r="C56" s="8" t="s">
        <v>758</v>
      </c>
      <c r="D56" s="8" t="s">
        <v>40</v>
      </c>
      <c r="E56" s="8" t="s">
        <v>93</v>
      </c>
      <c r="F56" s="8" t="s">
        <v>166</v>
      </c>
      <c r="G56" s="8" t="s">
        <v>100</v>
      </c>
      <c r="H56" s="8">
        <v>10</v>
      </c>
      <c r="I56" s="8">
        <v>3</v>
      </c>
      <c r="J56" s="8">
        <f t="shared" si="0"/>
        <v>30</v>
      </c>
      <c r="K56" s="8" t="s">
        <v>96</v>
      </c>
      <c r="L56" s="8">
        <v>7</v>
      </c>
      <c r="M56" s="9">
        <f t="shared" si="1"/>
        <v>4.2857142857142856</v>
      </c>
      <c r="N56" s="8" t="s">
        <v>486</v>
      </c>
      <c r="O56" s="8"/>
      <c r="P56" s="8"/>
      <c r="Q56" s="8"/>
      <c r="R56" s="8"/>
      <c r="S56" s="8"/>
    </row>
    <row r="57" spans="1:19" ht="120" x14ac:dyDescent="0.25">
      <c r="A57" s="8" t="s">
        <v>410</v>
      </c>
      <c r="B57" s="8" t="s">
        <v>814</v>
      </c>
      <c r="C57" s="8" t="s">
        <v>758</v>
      </c>
      <c r="D57" s="8" t="s">
        <v>40</v>
      </c>
      <c r="E57" s="8" t="s">
        <v>394</v>
      </c>
      <c r="F57" s="8" t="s">
        <v>395</v>
      </c>
      <c r="G57" s="8" t="s">
        <v>545</v>
      </c>
      <c r="H57" s="8">
        <v>16</v>
      </c>
      <c r="I57" s="8">
        <v>3</v>
      </c>
      <c r="J57" s="8">
        <f t="shared" si="0"/>
        <v>48</v>
      </c>
      <c r="K57" s="8" t="s">
        <v>163</v>
      </c>
      <c r="L57" s="8">
        <v>7</v>
      </c>
      <c r="M57" s="9">
        <f t="shared" si="1"/>
        <v>6.8571428571428568</v>
      </c>
      <c r="N57" s="8" t="s">
        <v>596</v>
      </c>
      <c r="O57" s="8"/>
      <c r="P57" s="8"/>
      <c r="Q57" s="8"/>
      <c r="R57" s="8"/>
      <c r="S57" s="8"/>
    </row>
    <row r="58" spans="1:19" ht="60" x14ac:dyDescent="0.25">
      <c r="A58" s="8" t="s">
        <v>410</v>
      </c>
      <c r="B58" s="8" t="s">
        <v>814</v>
      </c>
      <c r="C58" s="8" t="s">
        <v>758</v>
      </c>
      <c r="D58" s="8" t="s">
        <v>40</v>
      </c>
      <c r="E58" s="8" t="s">
        <v>86</v>
      </c>
      <c r="F58" s="8" t="s">
        <v>396</v>
      </c>
      <c r="G58" s="8" t="s">
        <v>317</v>
      </c>
      <c r="H58" s="8">
        <v>25</v>
      </c>
      <c r="I58" s="8">
        <v>2</v>
      </c>
      <c r="J58" s="8">
        <f t="shared" si="0"/>
        <v>50</v>
      </c>
      <c r="K58" s="8" t="s">
        <v>397</v>
      </c>
      <c r="L58" s="8">
        <v>10</v>
      </c>
      <c r="M58" s="9">
        <f t="shared" si="1"/>
        <v>5</v>
      </c>
      <c r="N58" s="8"/>
      <c r="O58" s="8"/>
      <c r="P58" s="8"/>
      <c r="Q58" s="8"/>
      <c r="R58" s="8"/>
      <c r="S58" s="8"/>
    </row>
    <row r="59" spans="1:19" ht="60" x14ac:dyDescent="0.25">
      <c r="A59" s="8" t="s">
        <v>410</v>
      </c>
      <c r="B59" s="8" t="s">
        <v>814</v>
      </c>
      <c r="C59" s="8" t="s">
        <v>758</v>
      </c>
      <c r="D59" s="8" t="s">
        <v>40</v>
      </c>
      <c r="E59" s="8" t="s">
        <v>71</v>
      </c>
      <c r="F59" s="8" t="s">
        <v>398</v>
      </c>
      <c r="G59" s="8" t="s">
        <v>70</v>
      </c>
      <c r="H59" s="8">
        <v>25</v>
      </c>
      <c r="I59" s="8">
        <v>2</v>
      </c>
      <c r="J59" s="8">
        <f t="shared" si="0"/>
        <v>50</v>
      </c>
      <c r="K59" s="8"/>
      <c r="L59" s="8">
        <v>1</v>
      </c>
      <c r="M59" s="9">
        <f t="shared" si="1"/>
        <v>50</v>
      </c>
      <c r="N59" s="8" t="s">
        <v>534</v>
      </c>
      <c r="O59" s="8"/>
      <c r="P59" s="8"/>
      <c r="Q59" s="8"/>
      <c r="R59" s="8"/>
      <c r="S59" s="8"/>
    </row>
    <row r="60" spans="1:19" ht="105" x14ac:dyDescent="0.25">
      <c r="A60" s="8" t="s">
        <v>410</v>
      </c>
      <c r="B60" s="8" t="s">
        <v>814</v>
      </c>
      <c r="C60" s="8" t="s">
        <v>758</v>
      </c>
      <c r="D60" s="8" t="s">
        <v>40</v>
      </c>
      <c r="E60" s="8" t="s">
        <v>20</v>
      </c>
      <c r="F60" s="8" t="s">
        <v>403</v>
      </c>
      <c r="G60" s="8" t="s">
        <v>404</v>
      </c>
      <c r="H60" s="8">
        <v>25</v>
      </c>
      <c r="I60" s="8">
        <v>3</v>
      </c>
      <c r="J60" s="8">
        <f t="shared" si="0"/>
        <v>75</v>
      </c>
      <c r="K60" s="8" t="s">
        <v>536</v>
      </c>
      <c r="L60" s="8">
        <v>4</v>
      </c>
      <c r="M60" s="9">
        <f t="shared" si="1"/>
        <v>18.75</v>
      </c>
      <c r="N60" s="8" t="s">
        <v>537</v>
      </c>
      <c r="O60" s="8"/>
      <c r="P60" s="8"/>
      <c r="Q60" s="8"/>
      <c r="R60" s="8"/>
      <c r="S60" s="8"/>
    </row>
    <row r="61" spans="1:19" ht="75" x14ac:dyDescent="0.25">
      <c r="A61" s="8" t="s">
        <v>410</v>
      </c>
      <c r="B61" s="8" t="s">
        <v>814</v>
      </c>
      <c r="C61" s="8" t="s">
        <v>618</v>
      </c>
      <c r="D61" s="8" t="s">
        <v>40</v>
      </c>
      <c r="E61" s="8" t="s">
        <v>35</v>
      </c>
      <c r="F61" s="8" t="s">
        <v>380</v>
      </c>
      <c r="G61" s="8" t="s">
        <v>272</v>
      </c>
      <c r="H61" s="8">
        <v>5</v>
      </c>
      <c r="I61" s="8">
        <v>2</v>
      </c>
      <c r="J61" s="8">
        <f t="shared" si="0"/>
        <v>10</v>
      </c>
      <c r="K61" s="8"/>
      <c r="L61" s="8">
        <v>4</v>
      </c>
      <c r="M61" s="9">
        <f t="shared" si="1"/>
        <v>2.5</v>
      </c>
      <c r="N61" s="8" t="s">
        <v>539</v>
      </c>
      <c r="O61" s="8"/>
      <c r="P61" s="8"/>
      <c r="Q61" s="8"/>
      <c r="R61" s="8"/>
      <c r="S61" s="8"/>
    </row>
    <row r="62" spans="1:19" ht="105" x14ac:dyDescent="0.25">
      <c r="A62" s="8" t="s">
        <v>410</v>
      </c>
      <c r="B62" s="8" t="s">
        <v>814</v>
      </c>
      <c r="C62" s="8" t="s">
        <v>618</v>
      </c>
      <c r="D62" s="8" t="s">
        <v>40</v>
      </c>
      <c r="E62" s="8" t="s">
        <v>71</v>
      </c>
      <c r="F62" s="8" t="s">
        <v>816</v>
      </c>
      <c r="G62" s="8" t="s">
        <v>70</v>
      </c>
      <c r="H62" s="8">
        <v>25</v>
      </c>
      <c r="I62" s="8">
        <v>2</v>
      </c>
      <c r="J62" s="8">
        <f t="shared" si="0"/>
        <v>50</v>
      </c>
      <c r="K62" s="8" t="s">
        <v>641</v>
      </c>
      <c r="L62" s="8">
        <v>4</v>
      </c>
      <c r="M62" s="9">
        <f t="shared" si="1"/>
        <v>12.5</v>
      </c>
      <c r="N62" s="8" t="s">
        <v>534</v>
      </c>
      <c r="O62" s="8"/>
      <c r="P62" s="8"/>
      <c r="Q62" s="8"/>
      <c r="R62" s="8"/>
      <c r="S62" s="8"/>
    </row>
    <row r="63" spans="1:19" s="2" customFormat="1" ht="45" x14ac:dyDescent="0.25">
      <c r="A63" s="8" t="s">
        <v>410</v>
      </c>
      <c r="B63" s="8" t="s">
        <v>814</v>
      </c>
      <c r="C63" s="8" t="s">
        <v>618</v>
      </c>
      <c r="D63" s="8" t="s">
        <v>40</v>
      </c>
      <c r="E63" s="8" t="s">
        <v>24</v>
      </c>
      <c r="F63" s="8" t="s">
        <v>26</v>
      </c>
      <c r="G63" s="8" t="s">
        <v>25</v>
      </c>
      <c r="H63" s="8">
        <v>5</v>
      </c>
      <c r="I63" s="8">
        <v>2</v>
      </c>
      <c r="J63" s="8">
        <f t="shared" ref="J63:J79" si="6">H63*I63</f>
        <v>10</v>
      </c>
      <c r="K63" s="8" t="s">
        <v>29</v>
      </c>
      <c r="L63" s="8">
        <v>7</v>
      </c>
      <c r="M63" s="9">
        <f t="shared" ref="M63:M71" si="7">J63/L63</f>
        <v>1.4285714285714286</v>
      </c>
      <c r="N63" s="8" t="s">
        <v>494</v>
      </c>
      <c r="O63" s="8"/>
      <c r="P63" s="8"/>
      <c r="Q63" s="8"/>
      <c r="R63" s="8"/>
      <c r="S63" s="8"/>
    </row>
    <row r="64" spans="1:19" s="2" customFormat="1" ht="60" x14ac:dyDescent="0.25">
      <c r="A64" s="8" t="s">
        <v>410</v>
      </c>
      <c r="B64" s="8" t="s">
        <v>814</v>
      </c>
      <c r="C64" s="8" t="s">
        <v>618</v>
      </c>
      <c r="D64" s="8" t="s">
        <v>40</v>
      </c>
      <c r="E64" s="8" t="s">
        <v>24</v>
      </c>
      <c r="F64" s="8" t="s">
        <v>27</v>
      </c>
      <c r="G64" s="8" t="s">
        <v>28</v>
      </c>
      <c r="H64" s="8">
        <v>25</v>
      </c>
      <c r="I64" s="8">
        <v>2</v>
      </c>
      <c r="J64" s="8">
        <f t="shared" si="6"/>
        <v>50</v>
      </c>
      <c r="K64" s="8" t="s">
        <v>30</v>
      </c>
      <c r="L64" s="8">
        <v>7</v>
      </c>
      <c r="M64" s="9">
        <f t="shared" si="7"/>
        <v>7.1428571428571432</v>
      </c>
      <c r="N64" s="8" t="s">
        <v>494</v>
      </c>
      <c r="O64" s="8"/>
      <c r="P64" s="8"/>
      <c r="Q64" s="8"/>
      <c r="R64" s="8"/>
      <c r="S64" s="8"/>
    </row>
    <row r="65" spans="1:19" s="2" customFormat="1" ht="45" x14ac:dyDescent="0.25">
      <c r="A65" s="8" t="s">
        <v>410</v>
      </c>
      <c r="B65" s="8" t="s">
        <v>814</v>
      </c>
      <c r="C65" s="8" t="s">
        <v>618</v>
      </c>
      <c r="D65" s="8" t="s">
        <v>40</v>
      </c>
      <c r="E65" s="8" t="s">
        <v>31</v>
      </c>
      <c r="F65" s="8" t="s">
        <v>726</v>
      </c>
      <c r="G65" s="8" t="s">
        <v>476</v>
      </c>
      <c r="H65" s="8">
        <v>25</v>
      </c>
      <c r="I65" s="8">
        <v>2</v>
      </c>
      <c r="J65" s="8">
        <f t="shared" si="6"/>
        <v>50</v>
      </c>
      <c r="K65" s="8" t="s">
        <v>34</v>
      </c>
      <c r="L65" s="8">
        <v>4</v>
      </c>
      <c r="M65" s="9">
        <f t="shared" si="7"/>
        <v>12.5</v>
      </c>
      <c r="N65" s="8" t="s">
        <v>481</v>
      </c>
      <c r="O65" s="8"/>
      <c r="P65" s="8"/>
      <c r="Q65" s="8"/>
      <c r="R65" s="8"/>
      <c r="S65" s="8"/>
    </row>
    <row r="66" spans="1:19" s="2" customFormat="1" ht="45" x14ac:dyDescent="0.25">
      <c r="A66" s="8" t="s">
        <v>410</v>
      </c>
      <c r="B66" s="8" t="s">
        <v>814</v>
      </c>
      <c r="C66" s="8" t="s">
        <v>618</v>
      </c>
      <c r="D66" s="8" t="s">
        <v>40</v>
      </c>
      <c r="E66" s="8" t="s">
        <v>31</v>
      </c>
      <c r="F66" s="8" t="s">
        <v>726</v>
      </c>
      <c r="G66" s="8" t="s">
        <v>259</v>
      </c>
      <c r="H66" s="8">
        <v>2</v>
      </c>
      <c r="I66" s="8">
        <v>2</v>
      </c>
      <c r="J66" s="8">
        <f t="shared" si="6"/>
        <v>4</v>
      </c>
      <c r="K66" s="8" t="s">
        <v>34</v>
      </c>
      <c r="L66" s="8">
        <v>7</v>
      </c>
      <c r="M66" s="9">
        <f t="shared" si="7"/>
        <v>0.5714285714285714</v>
      </c>
      <c r="N66" s="8" t="s">
        <v>481</v>
      </c>
      <c r="O66" s="8"/>
      <c r="P66" s="8"/>
      <c r="Q66" s="8"/>
      <c r="R66" s="8"/>
      <c r="S66" s="8"/>
    </row>
    <row r="67" spans="1:19" s="2" customFormat="1" ht="45" x14ac:dyDescent="0.25">
      <c r="A67" s="8" t="s">
        <v>410</v>
      </c>
      <c r="B67" s="8" t="s">
        <v>814</v>
      </c>
      <c r="C67" s="8" t="s">
        <v>618</v>
      </c>
      <c r="D67" s="8" t="s">
        <v>40</v>
      </c>
      <c r="E67" s="8" t="s">
        <v>35</v>
      </c>
      <c r="F67" s="8" t="s">
        <v>36</v>
      </c>
      <c r="G67" s="8" t="s">
        <v>37</v>
      </c>
      <c r="H67" s="8">
        <v>5</v>
      </c>
      <c r="I67" s="8">
        <v>2</v>
      </c>
      <c r="J67" s="8">
        <f t="shared" si="6"/>
        <v>10</v>
      </c>
      <c r="K67" s="8"/>
      <c r="L67" s="8">
        <v>4</v>
      </c>
      <c r="M67" s="9">
        <f t="shared" si="7"/>
        <v>2.5</v>
      </c>
      <c r="N67" s="8" t="s">
        <v>447</v>
      </c>
      <c r="O67" s="8"/>
      <c r="P67" s="8"/>
      <c r="Q67" s="8"/>
      <c r="R67" s="8"/>
      <c r="S67" s="8"/>
    </row>
    <row r="68" spans="1:19" s="2" customFormat="1" ht="45" x14ac:dyDescent="0.25">
      <c r="A68" s="8" t="s">
        <v>410</v>
      </c>
      <c r="B68" s="8" t="s">
        <v>814</v>
      </c>
      <c r="C68" s="8" t="s">
        <v>618</v>
      </c>
      <c r="D68" s="8" t="s">
        <v>40</v>
      </c>
      <c r="E68" s="8" t="s">
        <v>35</v>
      </c>
      <c r="F68" s="8" t="s">
        <v>463</v>
      </c>
      <c r="G68" s="8" t="s">
        <v>272</v>
      </c>
      <c r="H68" s="8">
        <v>16</v>
      </c>
      <c r="I68" s="8">
        <v>3</v>
      </c>
      <c r="J68" s="8">
        <f t="shared" si="6"/>
        <v>48</v>
      </c>
      <c r="K68" s="8" t="s">
        <v>552</v>
      </c>
      <c r="L68" s="8">
        <v>4</v>
      </c>
      <c r="M68" s="9">
        <f t="shared" si="7"/>
        <v>12</v>
      </c>
      <c r="N68" s="8" t="s">
        <v>460</v>
      </c>
      <c r="O68" s="8"/>
      <c r="P68" s="8"/>
      <c r="Q68" s="8"/>
      <c r="R68" s="8"/>
      <c r="S68" s="8"/>
    </row>
    <row r="69" spans="1:19" s="2" customFormat="1" ht="60" x14ac:dyDescent="0.25">
      <c r="A69" s="8" t="s">
        <v>410</v>
      </c>
      <c r="B69" s="8" t="s">
        <v>814</v>
      </c>
      <c r="C69" s="8" t="s">
        <v>618</v>
      </c>
      <c r="D69" s="8" t="s">
        <v>40</v>
      </c>
      <c r="E69" s="8" t="s">
        <v>71</v>
      </c>
      <c r="F69" s="8" t="s">
        <v>69</v>
      </c>
      <c r="G69" s="8" t="s">
        <v>70</v>
      </c>
      <c r="H69" s="8">
        <v>16</v>
      </c>
      <c r="I69" s="8">
        <v>3</v>
      </c>
      <c r="J69" s="8">
        <f t="shared" si="6"/>
        <v>48</v>
      </c>
      <c r="K69" s="8"/>
      <c r="L69" s="8">
        <v>1</v>
      </c>
      <c r="M69" s="9">
        <f t="shared" si="7"/>
        <v>48</v>
      </c>
      <c r="N69" s="8" t="s">
        <v>460</v>
      </c>
      <c r="O69" s="8"/>
      <c r="P69" s="8"/>
      <c r="Q69" s="8"/>
      <c r="R69" s="8"/>
      <c r="S69" s="8"/>
    </row>
    <row r="70" spans="1:19" s="2" customFormat="1" ht="90" x14ac:dyDescent="0.25">
      <c r="A70" s="8" t="s">
        <v>410</v>
      </c>
      <c r="B70" s="8" t="s">
        <v>814</v>
      </c>
      <c r="C70" s="8" t="s">
        <v>618</v>
      </c>
      <c r="D70" s="8" t="s">
        <v>40</v>
      </c>
      <c r="E70" s="8" t="s">
        <v>71</v>
      </c>
      <c r="F70" s="8" t="s">
        <v>273</v>
      </c>
      <c r="G70" s="8" t="s">
        <v>70</v>
      </c>
      <c r="H70" s="8">
        <v>25</v>
      </c>
      <c r="I70" s="8">
        <v>3</v>
      </c>
      <c r="J70" s="8">
        <f t="shared" si="6"/>
        <v>75</v>
      </c>
      <c r="K70" s="8" t="s">
        <v>459</v>
      </c>
      <c r="L70" s="8">
        <v>4</v>
      </c>
      <c r="M70" s="9">
        <f t="shared" si="7"/>
        <v>18.75</v>
      </c>
      <c r="N70" s="8" t="s">
        <v>460</v>
      </c>
      <c r="O70" s="8"/>
      <c r="P70" s="8"/>
      <c r="Q70" s="8"/>
      <c r="R70" s="8"/>
      <c r="S70" s="8"/>
    </row>
    <row r="71" spans="1:19" s="2" customFormat="1" ht="60" x14ac:dyDescent="0.25">
      <c r="A71" s="8" t="s">
        <v>410</v>
      </c>
      <c r="B71" s="8" t="s">
        <v>814</v>
      </c>
      <c r="C71" s="8" t="s">
        <v>640</v>
      </c>
      <c r="D71" s="8" t="s">
        <v>40</v>
      </c>
      <c r="E71" s="8" t="s">
        <v>642</v>
      </c>
      <c r="F71" s="8" t="s">
        <v>643</v>
      </c>
      <c r="G71" s="8" t="s">
        <v>70</v>
      </c>
      <c r="H71" s="8">
        <v>25</v>
      </c>
      <c r="I71" s="8">
        <v>3</v>
      </c>
      <c r="J71" s="8">
        <f>H71*I71</f>
        <v>75</v>
      </c>
      <c r="K71" s="8"/>
      <c r="L71" s="8">
        <v>4</v>
      </c>
      <c r="M71" s="9">
        <f t="shared" si="7"/>
        <v>18.75</v>
      </c>
      <c r="N71" s="8" t="s">
        <v>460</v>
      </c>
      <c r="O71" s="8"/>
      <c r="P71" s="8"/>
      <c r="Q71" s="8"/>
      <c r="R71" s="8"/>
      <c r="S71" s="8"/>
    </row>
    <row r="72" spans="1:19" ht="45" x14ac:dyDescent="0.25">
      <c r="A72" s="8" t="s">
        <v>410</v>
      </c>
      <c r="B72" s="8" t="s">
        <v>814</v>
      </c>
      <c r="C72" s="8" t="s">
        <v>640</v>
      </c>
      <c r="D72" s="8" t="s">
        <v>40</v>
      </c>
      <c r="E72" s="8" t="s">
        <v>642</v>
      </c>
      <c r="F72" s="8" t="s">
        <v>644</v>
      </c>
      <c r="G72" s="8" t="s">
        <v>646</v>
      </c>
      <c r="H72" s="8">
        <v>10</v>
      </c>
      <c r="I72" s="8">
        <v>3</v>
      </c>
      <c r="J72" s="8">
        <f t="shared" si="6"/>
        <v>30</v>
      </c>
      <c r="K72" s="8" t="s">
        <v>659</v>
      </c>
      <c r="L72" s="8">
        <v>7</v>
      </c>
      <c r="M72" s="9">
        <f t="shared" ref="M72:M79" si="8">J72/L72</f>
        <v>4.2857142857142856</v>
      </c>
      <c r="N72" s="8"/>
      <c r="O72" s="8"/>
      <c r="P72" s="8"/>
      <c r="Q72" s="8"/>
      <c r="R72" s="8"/>
      <c r="S72" s="8"/>
    </row>
    <row r="73" spans="1:19" ht="45" x14ac:dyDescent="0.25">
      <c r="A73" s="8" t="s">
        <v>410</v>
      </c>
      <c r="B73" s="8" t="s">
        <v>814</v>
      </c>
      <c r="C73" s="8" t="s">
        <v>640</v>
      </c>
      <c r="D73" s="8" t="s">
        <v>40</v>
      </c>
      <c r="E73" s="8" t="s">
        <v>642</v>
      </c>
      <c r="F73" s="8" t="s">
        <v>645</v>
      </c>
      <c r="G73" s="8" t="s">
        <v>653</v>
      </c>
      <c r="H73" s="8">
        <v>16</v>
      </c>
      <c r="I73" s="8">
        <v>4</v>
      </c>
      <c r="J73" s="8">
        <f t="shared" si="6"/>
        <v>64</v>
      </c>
      <c r="K73" s="8"/>
      <c r="L73" s="8">
        <v>7</v>
      </c>
      <c r="M73" s="9">
        <f t="shared" si="8"/>
        <v>9.1428571428571423</v>
      </c>
      <c r="N73" s="8"/>
      <c r="O73" s="8"/>
      <c r="P73" s="8"/>
      <c r="Q73" s="8"/>
      <c r="R73" s="8"/>
      <c r="S73" s="8"/>
    </row>
    <row r="74" spans="1:19" ht="60" x14ac:dyDescent="0.25">
      <c r="A74" s="8" t="s">
        <v>410</v>
      </c>
      <c r="B74" s="8" t="s">
        <v>814</v>
      </c>
      <c r="C74" s="8" t="s">
        <v>640</v>
      </c>
      <c r="D74" s="8" t="s">
        <v>40</v>
      </c>
      <c r="E74" s="8" t="s">
        <v>642</v>
      </c>
      <c r="F74" s="8" t="s">
        <v>35</v>
      </c>
      <c r="G74" s="8" t="s">
        <v>662</v>
      </c>
      <c r="H74" s="8">
        <v>16</v>
      </c>
      <c r="I74" s="8">
        <v>4</v>
      </c>
      <c r="J74" s="8">
        <f t="shared" si="6"/>
        <v>64</v>
      </c>
      <c r="K74" s="8"/>
      <c r="L74" s="8">
        <v>10</v>
      </c>
      <c r="M74" s="9">
        <f t="shared" si="8"/>
        <v>6.4</v>
      </c>
      <c r="N74" s="8"/>
      <c r="O74" s="8"/>
      <c r="P74" s="8"/>
      <c r="Q74" s="8"/>
      <c r="R74" s="8"/>
      <c r="S74" s="8"/>
    </row>
    <row r="75" spans="1:19" ht="45" x14ac:dyDescent="0.25">
      <c r="A75" s="8" t="s">
        <v>410</v>
      </c>
      <c r="B75" s="8" t="s">
        <v>814</v>
      </c>
      <c r="C75" s="8" t="s">
        <v>640</v>
      </c>
      <c r="D75" s="8" t="s">
        <v>40</v>
      </c>
      <c r="E75" s="8" t="s">
        <v>642</v>
      </c>
      <c r="F75" s="8" t="s">
        <v>71</v>
      </c>
      <c r="G75" s="8" t="s">
        <v>647</v>
      </c>
      <c r="H75" s="8">
        <v>25</v>
      </c>
      <c r="I75" s="8">
        <v>3</v>
      </c>
      <c r="J75" s="8">
        <f t="shared" si="6"/>
        <v>75</v>
      </c>
      <c r="K75" s="8"/>
      <c r="L75" s="8">
        <v>4</v>
      </c>
      <c r="M75" s="9">
        <f t="shared" si="8"/>
        <v>18.75</v>
      </c>
      <c r="N75" s="8"/>
      <c r="O75" s="8"/>
      <c r="P75" s="8"/>
      <c r="Q75" s="8"/>
      <c r="R75" s="8"/>
      <c r="S75" s="8"/>
    </row>
    <row r="76" spans="1:19" ht="30" x14ac:dyDescent="0.25">
      <c r="A76" s="8" t="s">
        <v>410</v>
      </c>
      <c r="B76" s="8" t="s">
        <v>814</v>
      </c>
      <c r="C76" s="8" t="s">
        <v>640</v>
      </c>
      <c r="D76" s="8" t="s">
        <v>40</v>
      </c>
      <c r="E76" s="8" t="s">
        <v>648</v>
      </c>
      <c r="F76" s="8" t="s">
        <v>649</v>
      </c>
      <c r="G76" s="8" t="s">
        <v>650</v>
      </c>
      <c r="H76" s="8">
        <v>25</v>
      </c>
      <c r="I76" s="8">
        <v>3</v>
      </c>
      <c r="J76" s="8">
        <f t="shared" si="6"/>
        <v>75</v>
      </c>
      <c r="K76" s="8"/>
      <c r="L76" s="8">
        <v>4</v>
      </c>
      <c r="M76" s="9">
        <f t="shared" si="8"/>
        <v>18.75</v>
      </c>
      <c r="N76" s="8" t="s">
        <v>658</v>
      </c>
      <c r="O76" s="8"/>
      <c r="P76" s="8"/>
      <c r="Q76" s="8"/>
      <c r="R76" s="8"/>
      <c r="S76" s="8"/>
    </row>
    <row r="77" spans="1:19" ht="30" x14ac:dyDescent="0.25">
      <c r="A77" s="8" t="s">
        <v>410</v>
      </c>
      <c r="B77" s="8" t="s">
        <v>814</v>
      </c>
      <c r="C77" s="8" t="s">
        <v>640</v>
      </c>
      <c r="D77" s="8" t="s">
        <v>40</v>
      </c>
      <c r="E77" s="8" t="s">
        <v>648</v>
      </c>
      <c r="F77" s="8" t="s">
        <v>657</v>
      </c>
      <c r="G77" s="8" t="s">
        <v>651</v>
      </c>
      <c r="H77" s="8">
        <v>25</v>
      </c>
      <c r="I77" s="8">
        <v>3</v>
      </c>
      <c r="J77" s="8">
        <f t="shared" si="6"/>
        <v>75</v>
      </c>
      <c r="K77" s="8"/>
      <c r="L77" s="8">
        <v>1</v>
      </c>
      <c r="M77" s="9">
        <f t="shared" si="8"/>
        <v>75</v>
      </c>
      <c r="N77" s="8"/>
      <c r="O77" s="8"/>
      <c r="P77" s="8"/>
      <c r="Q77" s="8"/>
      <c r="R77" s="8"/>
      <c r="S77" s="8"/>
    </row>
    <row r="78" spans="1:19" ht="45" x14ac:dyDescent="0.25">
      <c r="A78" s="8" t="s">
        <v>410</v>
      </c>
      <c r="B78" s="8" t="s">
        <v>814</v>
      </c>
      <c r="C78" s="8" t="s">
        <v>640</v>
      </c>
      <c r="D78" s="8" t="s">
        <v>40</v>
      </c>
      <c r="E78" s="8" t="s">
        <v>648</v>
      </c>
      <c r="F78" s="8" t="s">
        <v>652</v>
      </c>
      <c r="G78" s="8" t="s">
        <v>654</v>
      </c>
      <c r="H78" s="8">
        <v>25</v>
      </c>
      <c r="I78" s="8">
        <v>4</v>
      </c>
      <c r="J78" s="8">
        <f t="shared" si="6"/>
        <v>100</v>
      </c>
      <c r="K78" s="8"/>
      <c r="L78" s="8">
        <v>7</v>
      </c>
      <c r="M78" s="9">
        <f t="shared" si="8"/>
        <v>14.285714285714286</v>
      </c>
      <c r="N78" s="8" t="s">
        <v>661</v>
      </c>
      <c r="O78" s="8"/>
      <c r="P78" s="8"/>
      <c r="Q78" s="8"/>
      <c r="R78" s="8"/>
      <c r="S78" s="8"/>
    </row>
    <row r="79" spans="1:19" ht="30" x14ac:dyDescent="0.25">
      <c r="A79" s="8" t="s">
        <v>410</v>
      </c>
      <c r="B79" s="8" t="s">
        <v>814</v>
      </c>
      <c r="C79" s="8" t="s">
        <v>640</v>
      </c>
      <c r="D79" s="8" t="s">
        <v>40</v>
      </c>
      <c r="E79" s="8" t="s">
        <v>648</v>
      </c>
      <c r="F79" s="8" t="s">
        <v>655</v>
      </c>
      <c r="G79" s="8" t="s">
        <v>656</v>
      </c>
      <c r="H79" s="8">
        <v>25</v>
      </c>
      <c r="I79" s="8">
        <v>4</v>
      </c>
      <c r="J79" s="8">
        <f t="shared" si="6"/>
        <v>100</v>
      </c>
      <c r="K79" s="8" t="s">
        <v>660</v>
      </c>
      <c r="L79" s="8">
        <v>4</v>
      </c>
      <c r="M79" s="9">
        <f t="shared" si="8"/>
        <v>25</v>
      </c>
      <c r="N79" s="8"/>
      <c r="O79" s="8"/>
      <c r="P79" s="8"/>
      <c r="Q79" s="8"/>
      <c r="R79" s="8"/>
      <c r="S79" s="8"/>
    </row>
    <row r="80" spans="1:19" ht="45" x14ac:dyDescent="0.25">
      <c r="A80" s="8" t="s">
        <v>410</v>
      </c>
      <c r="B80" s="8" t="s">
        <v>814</v>
      </c>
      <c r="C80" s="8" t="s">
        <v>640</v>
      </c>
      <c r="D80" s="8" t="s">
        <v>23</v>
      </c>
      <c r="E80" s="8" t="s">
        <v>24</v>
      </c>
      <c r="F80" s="8" t="s">
        <v>26</v>
      </c>
      <c r="G80" s="8" t="s">
        <v>25</v>
      </c>
      <c r="H80" s="8">
        <v>5</v>
      </c>
      <c r="I80" s="8">
        <v>3</v>
      </c>
      <c r="J80" s="8">
        <f>H80*I80</f>
        <v>15</v>
      </c>
      <c r="K80" s="8" t="s">
        <v>29</v>
      </c>
      <c r="L80" s="8">
        <v>7</v>
      </c>
      <c r="M80" s="9">
        <f>J80/L80</f>
        <v>2.1428571428571428</v>
      </c>
      <c r="N80" s="8" t="s">
        <v>494</v>
      </c>
      <c r="O80" s="8"/>
      <c r="P80" s="8"/>
      <c r="Q80" s="8"/>
      <c r="R80" s="8"/>
      <c r="S80" s="8"/>
    </row>
    <row r="81" spans="1:19" ht="60" x14ac:dyDescent="0.25">
      <c r="A81" s="8" t="s">
        <v>410</v>
      </c>
      <c r="B81" s="8" t="s">
        <v>814</v>
      </c>
      <c r="C81" s="8" t="s">
        <v>640</v>
      </c>
      <c r="D81" s="8" t="s">
        <v>23</v>
      </c>
      <c r="E81" s="8" t="s">
        <v>24</v>
      </c>
      <c r="F81" s="8" t="s">
        <v>27</v>
      </c>
      <c r="G81" s="8" t="s">
        <v>28</v>
      </c>
      <c r="H81" s="8">
        <v>25</v>
      </c>
      <c r="I81" s="8">
        <v>3</v>
      </c>
      <c r="J81" s="8">
        <f t="shared" ref="J81:J83" si="9">H81*I81</f>
        <v>75</v>
      </c>
      <c r="K81" s="8" t="s">
        <v>30</v>
      </c>
      <c r="L81" s="8">
        <v>7</v>
      </c>
      <c r="M81" s="9">
        <f t="shared" ref="M81:M83" si="10">J81/L81</f>
        <v>10.714285714285714</v>
      </c>
      <c r="N81" s="8" t="s">
        <v>494</v>
      </c>
      <c r="O81" s="8"/>
      <c r="P81" s="8"/>
      <c r="Q81" s="8"/>
      <c r="R81" s="8"/>
      <c r="S81" s="8"/>
    </row>
    <row r="82" spans="1:19" ht="45" x14ac:dyDescent="0.25">
      <c r="A82" s="8" t="s">
        <v>410</v>
      </c>
      <c r="B82" s="8" t="s">
        <v>814</v>
      </c>
      <c r="C82" s="8" t="s">
        <v>640</v>
      </c>
      <c r="D82" s="8" t="s">
        <v>23</v>
      </c>
      <c r="E82" s="8" t="s">
        <v>24</v>
      </c>
      <c r="F82" s="8" t="s">
        <v>371</v>
      </c>
      <c r="G82" s="8" t="s">
        <v>25</v>
      </c>
      <c r="H82" s="8">
        <v>5</v>
      </c>
      <c r="I82" s="8">
        <v>3</v>
      </c>
      <c r="J82" s="8">
        <f t="shared" si="9"/>
        <v>15</v>
      </c>
      <c r="K82" s="8"/>
      <c r="L82" s="8">
        <v>7</v>
      </c>
      <c r="M82" s="9">
        <f t="shared" si="10"/>
        <v>2.1428571428571428</v>
      </c>
      <c r="N82" s="8" t="s">
        <v>494</v>
      </c>
      <c r="O82" s="8"/>
      <c r="P82" s="8"/>
      <c r="Q82" s="8"/>
      <c r="R82" s="8"/>
      <c r="S82" s="8"/>
    </row>
    <row r="83" spans="1:19" ht="60" x14ac:dyDescent="0.25">
      <c r="A83" s="8" t="s">
        <v>630</v>
      </c>
      <c r="B83" s="8" t="s">
        <v>814</v>
      </c>
      <c r="C83" s="8" t="s">
        <v>640</v>
      </c>
      <c r="D83" s="8" t="s">
        <v>40</v>
      </c>
      <c r="E83" s="8" t="s">
        <v>41</v>
      </c>
      <c r="F83" s="18" t="s">
        <v>754</v>
      </c>
      <c r="G83" s="8" t="s">
        <v>46</v>
      </c>
      <c r="H83" s="8">
        <v>25</v>
      </c>
      <c r="I83" s="8">
        <v>1</v>
      </c>
      <c r="J83" s="8">
        <f t="shared" si="9"/>
        <v>25</v>
      </c>
      <c r="K83" s="8" t="s">
        <v>755</v>
      </c>
      <c r="L83" s="8">
        <v>7</v>
      </c>
      <c r="M83" s="9">
        <f t="shared" si="10"/>
        <v>3.5714285714285716</v>
      </c>
      <c r="N83" s="8" t="s">
        <v>471</v>
      </c>
      <c r="O83" s="8"/>
      <c r="P83" s="8"/>
      <c r="Q83" s="8"/>
      <c r="R83" s="8"/>
      <c r="S83" s="8"/>
    </row>
    <row r="84" spans="1:19" ht="126" customHeight="1" x14ac:dyDescent="0.25">
      <c r="A84" s="19" t="s">
        <v>630</v>
      </c>
      <c r="B84" s="19" t="s">
        <v>814</v>
      </c>
      <c r="C84" s="19" t="s">
        <v>830</v>
      </c>
      <c r="D84" s="19" t="s">
        <v>831</v>
      </c>
      <c r="E84" s="19" t="s">
        <v>41</v>
      </c>
      <c r="F84" s="18" t="s">
        <v>833</v>
      </c>
      <c r="G84" s="19" t="s">
        <v>832</v>
      </c>
      <c r="H84" s="19">
        <v>16</v>
      </c>
      <c r="I84" s="19">
        <v>4</v>
      </c>
      <c r="J84" s="19">
        <f t="shared" ref="J84" si="11">H84*I84</f>
        <v>64</v>
      </c>
      <c r="K84" s="19"/>
      <c r="L84" s="19">
        <v>1</v>
      </c>
      <c r="M84" s="9">
        <f t="shared" ref="M84" si="12">J84/L84</f>
        <v>64</v>
      </c>
      <c r="N84" s="19" t="s">
        <v>470</v>
      </c>
      <c r="O84" s="19"/>
      <c r="P84" s="19"/>
      <c r="Q84" s="19"/>
      <c r="R84" s="19"/>
      <c r="S84" s="19"/>
    </row>
  </sheetData>
  <autoFilter ref="A1:S125" xr:uid="{00000000-0009-0000-0000-000013000000}"/>
  <phoneticPr fontId="1" type="noConversion"/>
  <conditionalFormatting sqref="M1:M10 M12:M21 M23:M34 M36:M40 M85:M1048576 M42:M82">
    <cfRule type="cellIs" dxfId="58" priority="31" operator="greaterThan">
      <formula>75</formula>
    </cfRule>
    <cfRule type="cellIs" dxfId="57" priority="32" operator="between">
      <formula>48</formula>
      <formula>75</formula>
    </cfRule>
    <cfRule type="cellIs" dxfId="56" priority="33" operator="between">
      <formula>30</formula>
      <formula>47</formula>
    </cfRule>
    <cfRule type="cellIs" dxfId="55" priority="34" operator="between">
      <formula>14</formula>
      <formula>29</formula>
    </cfRule>
    <cfRule type="cellIs" dxfId="54" priority="35" operator="between">
      <formula>1</formula>
      <formula>13</formula>
    </cfRule>
  </conditionalFormatting>
  <conditionalFormatting sqref="M11">
    <cfRule type="cellIs" dxfId="53" priority="26" operator="greaterThan">
      <formula>75</formula>
    </cfRule>
    <cfRule type="cellIs" dxfId="52" priority="27" operator="between">
      <formula>48</formula>
      <formula>75</formula>
    </cfRule>
    <cfRule type="cellIs" dxfId="51" priority="28" operator="between">
      <formula>30</formula>
      <formula>47</formula>
    </cfRule>
    <cfRule type="cellIs" dxfId="50" priority="29" operator="between">
      <formula>14</formula>
      <formula>29</formula>
    </cfRule>
    <cfRule type="cellIs" dxfId="49" priority="30" operator="between">
      <formula>1</formula>
      <formula>13</formula>
    </cfRule>
  </conditionalFormatting>
  <conditionalFormatting sqref="M22">
    <cfRule type="cellIs" dxfId="48" priority="21" operator="greaterThan">
      <formula>75</formula>
    </cfRule>
    <cfRule type="cellIs" dxfId="47" priority="22" operator="between">
      <formula>48</formula>
      <formula>75</formula>
    </cfRule>
    <cfRule type="cellIs" dxfId="46" priority="23" operator="between">
      <formula>30</formula>
      <formula>47</formula>
    </cfRule>
    <cfRule type="cellIs" dxfId="45" priority="24" operator="between">
      <formula>14</formula>
      <formula>29</formula>
    </cfRule>
    <cfRule type="cellIs" dxfId="44" priority="25" operator="between">
      <formula>1</formula>
      <formula>13</formula>
    </cfRule>
  </conditionalFormatting>
  <conditionalFormatting sqref="M41">
    <cfRule type="cellIs" dxfId="43" priority="16" operator="greaterThan">
      <formula>75</formula>
    </cfRule>
    <cfRule type="cellIs" dxfId="42" priority="17" operator="between">
      <formula>48</formula>
      <formula>75</formula>
    </cfRule>
    <cfRule type="cellIs" dxfId="41" priority="18" operator="between">
      <formula>30</formula>
      <formula>47</formula>
    </cfRule>
    <cfRule type="cellIs" dxfId="40" priority="19" operator="between">
      <formula>14</formula>
      <formula>29</formula>
    </cfRule>
    <cfRule type="cellIs" dxfId="39" priority="20" operator="between">
      <formula>1</formula>
      <formula>13</formula>
    </cfRule>
  </conditionalFormatting>
  <conditionalFormatting sqref="M35">
    <cfRule type="cellIs" dxfId="38" priority="11" operator="greaterThan">
      <formula>75</formula>
    </cfRule>
    <cfRule type="cellIs" dxfId="37" priority="12" operator="between">
      <formula>48</formula>
      <formula>75</formula>
    </cfRule>
    <cfRule type="cellIs" dxfId="36" priority="13" operator="between">
      <formula>30</formula>
      <formula>47</formula>
    </cfRule>
    <cfRule type="cellIs" dxfId="35" priority="14" operator="between">
      <formula>14</formula>
      <formula>29</formula>
    </cfRule>
    <cfRule type="cellIs" dxfId="34" priority="15" operator="between">
      <formula>1</formula>
      <formula>13</formula>
    </cfRule>
  </conditionalFormatting>
  <conditionalFormatting sqref="M83">
    <cfRule type="cellIs" dxfId="33" priority="6" operator="greaterThan">
      <formula>75</formula>
    </cfRule>
    <cfRule type="cellIs" dxfId="32" priority="7" operator="between">
      <formula>48</formula>
      <formula>75</formula>
    </cfRule>
    <cfRule type="cellIs" dxfId="31" priority="8" operator="between">
      <formula>30</formula>
      <formula>47</formula>
    </cfRule>
    <cfRule type="cellIs" dxfId="30" priority="9" operator="between">
      <formula>14</formula>
      <formula>29</formula>
    </cfRule>
    <cfRule type="cellIs" dxfId="29" priority="10" operator="between">
      <formula>1</formula>
      <formula>13</formula>
    </cfRule>
  </conditionalFormatting>
  <conditionalFormatting sqref="M84">
    <cfRule type="cellIs" dxfId="4" priority="1" operator="greaterThan">
      <formula>75</formula>
    </cfRule>
    <cfRule type="cellIs" dxfId="3" priority="2" operator="between">
      <formula>48</formula>
      <formula>75</formula>
    </cfRule>
    <cfRule type="cellIs" dxfId="2" priority="3" operator="between">
      <formula>30</formula>
      <formula>47</formula>
    </cfRule>
    <cfRule type="cellIs" dxfId="1" priority="4" operator="between">
      <formula>14</formula>
      <formula>29</formula>
    </cfRule>
    <cfRule type="cellIs" dxfId="0" priority="5" operator="between">
      <formula>1</formula>
      <formula>13</formula>
    </cfRule>
  </conditionalFormatting>
  <pageMargins left="0.59055118110236227" right="0.39370078740157483" top="0.59055118110236227" bottom="0.39370078740157483" header="0.31496062992125984" footer="0.31496062992125984"/>
  <pageSetup paperSize="8" scale="85" orientation="landscape" r:id="rId1"/>
  <headerFooter>
    <oddHeader>&amp;CEvaluation des Risques Professionnels  - Document Unique&amp;RMAJ suite CST du 18/11/2024</oddHeader>
    <oddFooter>&amp;LUnité 8 : Direction de la Culture et du Sport&amp;CCOMMUNE DE CORBIE&amp;R&amp;P/&amp;N</oddFooter>
  </headerFooter>
  <rowBreaks count="6" manualBreakCount="6">
    <brk id="13" max="16383" man="1"/>
    <brk id="28" max="16383" man="1"/>
    <brk id="36" max="16383" man="1"/>
    <brk id="60" max="16383" man="1"/>
    <brk id="70" max="16383" man="1"/>
    <brk id="83"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S132"/>
  <sheetViews>
    <sheetView view="pageBreakPreview" zoomScale="86" zoomScaleNormal="100" zoomScaleSheetLayoutView="86" workbookViewId="0">
      <pane ySplit="1" topLeftCell="A38" activePane="bottomLeft" state="frozen"/>
      <selection activeCell="O33" sqref="O33"/>
      <selection pane="bottomLeft" activeCell="A13" sqref="A13:XFD13"/>
    </sheetView>
  </sheetViews>
  <sheetFormatPr baseColWidth="10" defaultRowHeight="15" x14ac:dyDescent="0.25"/>
  <cols>
    <col min="1" max="1" width="11.42578125" style="10"/>
    <col min="2" max="2" width="24" style="10" customWidth="1"/>
    <col min="3" max="3" width="22.85546875" style="10" customWidth="1"/>
    <col min="4" max="4" width="23.42578125" style="10" customWidth="1"/>
    <col min="5" max="5" width="22.5703125" style="10" customWidth="1"/>
    <col min="6" max="6" width="22.85546875" style="10" customWidth="1"/>
    <col min="7" max="7" width="22.7109375" style="10" customWidth="1"/>
    <col min="8" max="10" width="6.7109375" style="10" customWidth="1"/>
    <col min="11" max="11" width="22.85546875" style="10" customWidth="1"/>
    <col min="12" max="12" width="6.7109375" style="10" customWidth="1"/>
    <col min="13" max="13" width="7.140625" style="11" customWidth="1"/>
    <col min="14" max="15" width="22.85546875" style="10" customWidth="1"/>
    <col min="16" max="17" width="11.42578125" style="10"/>
    <col min="18" max="18" width="22.42578125" style="10" customWidth="1"/>
    <col min="19" max="16384" width="11.42578125" style="10"/>
  </cols>
  <sheetData>
    <row r="1" spans="1:19" ht="69.75" customHeight="1" x14ac:dyDescent="0.25">
      <c r="A1" s="14" t="s">
        <v>0</v>
      </c>
      <c r="B1" s="14" t="s">
        <v>1</v>
      </c>
      <c r="C1" s="14" t="s">
        <v>2</v>
      </c>
      <c r="D1" s="14" t="s">
        <v>3</v>
      </c>
      <c r="E1" s="14" t="s">
        <v>4</v>
      </c>
      <c r="F1" s="14" t="s">
        <v>5</v>
      </c>
      <c r="G1" s="14" t="s">
        <v>6</v>
      </c>
      <c r="H1" s="14" t="s">
        <v>7</v>
      </c>
      <c r="I1" s="14" t="s">
        <v>9</v>
      </c>
      <c r="J1" s="15" t="s">
        <v>18</v>
      </c>
      <c r="K1" s="14" t="s">
        <v>8</v>
      </c>
      <c r="L1" s="14" t="s">
        <v>17</v>
      </c>
      <c r="M1" s="16" t="s">
        <v>10</v>
      </c>
      <c r="N1" s="17" t="s">
        <v>11</v>
      </c>
      <c r="O1" s="17" t="s">
        <v>12</v>
      </c>
      <c r="P1" s="17" t="s">
        <v>13</v>
      </c>
      <c r="Q1" s="17" t="s">
        <v>14</v>
      </c>
      <c r="R1" s="17" t="s">
        <v>15</v>
      </c>
      <c r="S1" s="17" t="s">
        <v>16</v>
      </c>
    </row>
    <row r="2" spans="1:19" ht="45" x14ac:dyDescent="0.25">
      <c r="A2" s="8" t="s">
        <v>630</v>
      </c>
      <c r="B2" s="8" t="s">
        <v>780</v>
      </c>
      <c r="C2" s="8" t="s">
        <v>290</v>
      </c>
      <c r="D2" s="8" t="s">
        <v>23</v>
      </c>
      <c r="E2" s="8" t="s">
        <v>24</v>
      </c>
      <c r="F2" s="8" t="s">
        <v>26</v>
      </c>
      <c r="G2" s="8" t="s">
        <v>25</v>
      </c>
      <c r="H2" s="8">
        <v>5</v>
      </c>
      <c r="I2" s="8">
        <v>2</v>
      </c>
      <c r="J2" s="8">
        <f>H2*I2</f>
        <v>10</v>
      </c>
      <c r="K2" s="8" t="s">
        <v>29</v>
      </c>
      <c r="L2" s="8">
        <v>7</v>
      </c>
      <c r="M2" s="9">
        <f>J2/L2</f>
        <v>1.4285714285714286</v>
      </c>
      <c r="N2" s="8" t="s">
        <v>494</v>
      </c>
      <c r="O2" s="8"/>
      <c r="P2" s="8"/>
      <c r="Q2" s="8"/>
      <c r="R2" s="8"/>
      <c r="S2" s="8"/>
    </row>
    <row r="3" spans="1:19" ht="60" x14ac:dyDescent="0.25">
      <c r="A3" s="8" t="s">
        <v>630</v>
      </c>
      <c r="B3" s="8" t="s">
        <v>780</v>
      </c>
      <c r="C3" s="8" t="s">
        <v>290</v>
      </c>
      <c r="D3" s="8" t="s">
        <v>23</v>
      </c>
      <c r="E3" s="8" t="s">
        <v>24</v>
      </c>
      <c r="F3" s="8" t="s">
        <v>27</v>
      </c>
      <c r="G3" s="8" t="s">
        <v>28</v>
      </c>
      <c r="H3" s="8">
        <v>25</v>
      </c>
      <c r="I3" s="8">
        <v>2</v>
      </c>
      <c r="J3" s="8">
        <f t="shared" ref="J3:J13" si="0">H3*I3</f>
        <v>50</v>
      </c>
      <c r="K3" s="8" t="s">
        <v>30</v>
      </c>
      <c r="L3" s="8">
        <v>7</v>
      </c>
      <c r="M3" s="9">
        <f t="shared" ref="M3:M42" si="1">J3/L3</f>
        <v>7.1428571428571432</v>
      </c>
      <c r="N3" s="8" t="s">
        <v>494</v>
      </c>
      <c r="O3" s="8"/>
      <c r="P3" s="8"/>
      <c r="Q3" s="8"/>
      <c r="R3" s="8"/>
      <c r="S3" s="8"/>
    </row>
    <row r="4" spans="1:19" ht="45" x14ac:dyDescent="0.25">
      <c r="A4" s="8" t="s">
        <v>630</v>
      </c>
      <c r="B4" s="8" t="s">
        <v>780</v>
      </c>
      <c r="C4" s="8" t="s">
        <v>290</v>
      </c>
      <c r="D4" s="8" t="s">
        <v>23</v>
      </c>
      <c r="E4" s="8" t="s">
        <v>31</v>
      </c>
      <c r="F4" s="8" t="s">
        <v>726</v>
      </c>
      <c r="G4" s="8" t="s">
        <v>477</v>
      </c>
      <c r="H4" s="8">
        <v>25</v>
      </c>
      <c r="I4" s="8">
        <v>3</v>
      </c>
      <c r="J4" s="8">
        <f t="shared" si="0"/>
        <v>75</v>
      </c>
      <c r="K4" s="8" t="s">
        <v>34</v>
      </c>
      <c r="L4" s="8">
        <v>7</v>
      </c>
      <c r="M4" s="9">
        <f t="shared" si="1"/>
        <v>10.714285714285714</v>
      </c>
      <c r="N4" s="8" t="s">
        <v>503</v>
      </c>
      <c r="O4" s="8"/>
      <c r="P4" s="8"/>
      <c r="Q4" s="8"/>
      <c r="R4" s="8"/>
      <c r="S4" s="8"/>
    </row>
    <row r="5" spans="1:19" ht="45" x14ac:dyDescent="0.25">
      <c r="A5" s="8" t="s">
        <v>630</v>
      </c>
      <c r="B5" s="8" t="s">
        <v>780</v>
      </c>
      <c r="C5" s="8" t="s">
        <v>290</v>
      </c>
      <c r="D5" s="8" t="s">
        <v>23</v>
      </c>
      <c r="E5" s="8" t="s">
        <v>31</v>
      </c>
      <c r="F5" s="8" t="s">
        <v>726</v>
      </c>
      <c r="G5" s="8" t="s">
        <v>259</v>
      </c>
      <c r="H5" s="8">
        <v>5</v>
      </c>
      <c r="I5" s="8">
        <v>3</v>
      </c>
      <c r="J5" s="8">
        <f t="shared" si="0"/>
        <v>15</v>
      </c>
      <c r="K5" s="8" t="s">
        <v>34</v>
      </c>
      <c r="L5" s="8">
        <v>7</v>
      </c>
      <c r="M5" s="9">
        <f t="shared" si="1"/>
        <v>2.1428571428571428</v>
      </c>
      <c r="N5" s="8" t="s">
        <v>503</v>
      </c>
      <c r="O5" s="8"/>
      <c r="P5" s="8"/>
      <c r="Q5" s="8"/>
      <c r="R5" s="8"/>
      <c r="S5" s="8"/>
    </row>
    <row r="6" spans="1:19" ht="45" x14ac:dyDescent="0.25">
      <c r="A6" s="8" t="s">
        <v>630</v>
      </c>
      <c r="B6" s="8" t="s">
        <v>780</v>
      </c>
      <c r="C6" s="8" t="s">
        <v>290</v>
      </c>
      <c r="D6" s="8" t="s">
        <v>23</v>
      </c>
      <c r="E6" s="8" t="s">
        <v>35</v>
      </c>
      <c r="F6" s="8" t="s">
        <v>36</v>
      </c>
      <c r="G6" s="8" t="s">
        <v>37</v>
      </c>
      <c r="H6" s="8">
        <v>5</v>
      </c>
      <c r="I6" s="8">
        <v>2</v>
      </c>
      <c r="J6" s="8">
        <f t="shared" si="0"/>
        <v>10</v>
      </c>
      <c r="K6" s="8" t="s">
        <v>507</v>
      </c>
      <c r="L6" s="8">
        <v>4</v>
      </c>
      <c r="M6" s="9">
        <f t="shared" si="1"/>
        <v>2.5</v>
      </c>
      <c r="N6" s="8" t="s">
        <v>447</v>
      </c>
      <c r="O6" s="8"/>
      <c r="P6" s="8"/>
      <c r="Q6" s="8"/>
      <c r="R6" s="8"/>
      <c r="S6" s="8"/>
    </row>
    <row r="7" spans="1:19" ht="90" x14ac:dyDescent="0.25">
      <c r="A7" s="8" t="s">
        <v>630</v>
      </c>
      <c r="B7" s="8" t="s">
        <v>780</v>
      </c>
      <c r="C7" s="8" t="s">
        <v>290</v>
      </c>
      <c r="D7" s="8" t="s">
        <v>23</v>
      </c>
      <c r="E7" s="8" t="s">
        <v>41</v>
      </c>
      <c r="F7" s="8" t="s">
        <v>560</v>
      </c>
      <c r="G7" s="8" t="s">
        <v>287</v>
      </c>
      <c r="H7" s="8">
        <v>10</v>
      </c>
      <c r="I7" s="8">
        <v>3</v>
      </c>
      <c r="J7" s="8">
        <f>H7*I7</f>
        <v>30</v>
      </c>
      <c r="K7" s="8"/>
      <c r="L7" s="8">
        <v>4</v>
      </c>
      <c r="M7" s="9">
        <f>J7/L7</f>
        <v>7.5</v>
      </c>
      <c r="N7" s="8" t="s">
        <v>509</v>
      </c>
      <c r="O7" s="8"/>
      <c r="P7" s="8"/>
      <c r="Q7" s="8"/>
      <c r="R7" s="8"/>
      <c r="S7" s="8"/>
    </row>
    <row r="8" spans="1:19" ht="60" x14ac:dyDescent="0.25">
      <c r="A8" s="8" t="s">
        <v>630</v>
      </c>
      <c r="B8" s="8" t="s">
        <v>780</v>
      </c>
      <c r="C8" s="8" t="s">
        <v>290</v>
      </c>
      <c r="D8" s="8" t="s">
        <v>23</v>
      </c>
      <c r="E8" s="8" t="s">
        <v>41</v>
      </c>
      <c r="F8" s="8" t="s">
        <v>561</v>
      </c>
      <c r="G8" s="8" t="s">
        <v>293</v>
      </c>
      <c r="H8" s="8">
        <v>16</v>
      </c>
      <c r="I8" s="8">
        <v>3</v>
      </c>
      <c r="J8" s="8">
        <f>H8*I8</f>
        <v>48</v>
      </c>
      <c r="K8" s="8" t="s">
        <v>438</v>
      </c>
      <c r="L8" s="8">
        <v>4</v>
      </c>
      <c r="M8" s="9">
        <f>J8/L8</f>
        <v>12</v>
      </c>
      <c r="N8" s="8" t="s">
        <v>511</v>
      </c>
      <c r="O8" s="8"/>
      <c r="P8" s="8"/>
      <c r="Q8" s="8"/>
      <c r="R8" s="8"/>
      <c r="S8" s="8"/>
    </row>
    <row r="9" spans="1:19" ht="75" x14ac:dyDescent="0.25">
      <c r="A9" s="8" t="s">
        <v>630</v>
      </c>
      <c r="B9" s="8" t="s">
        <v>780</v>
      </c>
      <c r="C9" s="8" t="s">
        <v>290</v>
      </c>
      <c r="D9" s="8" t="s">
        <v>38</v>
      </c>
      <c r="E9" s="8" t="s">
        <v>35</v>
      </c>
      <c r="F9" s="8" t="s">
        <v>557</v>
      </c>
      <c r="G9" s="8" t="s">
        <v>64</v>
      </c>
      <c r="H9" s="8">
        <v>25</v>
      </c>
      <c r="I9" s="8">
        <v>3</v>
      </c>
      <c r="J9" s="8">
        <f t="shared" si="0"/>
        <v>75</v>
      </c>
      <c r="K9" s="8" t="s">
        <v>552</v>
      </c>
      <c r="L9" s="8">
        <v>4</v>
      </c>
      <c r="M9" s="9">
        <f t="shared" si="1"/>
        <v>18.75</v>
      </c>
      <c r="N9" s="8" t="s">
        <v>449</v>
      </c>
      <c r="O9" s="8"/>
      <c r="P9" s="8"/>
      <c r="Q9" s="8"/>
      <c r="R9" s="8"/>
      <c r="S9" s="8"/>
    </row>
    <row r="10" spans="1:19" ht="60" x14ac:dyDescent="0.25">
      <c r="A10" s="8" t="s">
        <v>630</v>
      </c>
      <c r="B10" s="8" t="s">
        <v>780</v>
      </c>
      <c r="C10" s="8" t="s">
        <v>290</v>
      </c>
      <c r="D10" s="8" t="s">
        <v>40</v>
      </c>
      <c r="E10" s="8" t="s">
        <v>41</v>
      </c>
      <c r="F10" s="8" t="s">
        <v>559</v>
      </c>
      <c r="G10" s="8" t="s">
        <v>275</v>
      </c>
      <c r="H10" s="8">
        <v>16</v>
      </c>
      <c r="I10" s="8">
        <v>3</v>
      </c>
      <c r="J10" s="8">
        <f t="shared" si="0"/>
        <v>48</v>
      </c>
      <c r="K10" s="8" t="s">
        <v>558</v>
      </c>
      <c r="L10" s="8">
        <v>7</v>
      </c>
      <c r="M10" s="9">
        <f t="shared" si="1"/>
        <v>6.8571428571428568</v>
      </c>
      <c r="N10" s="8" t="s">
        <v>510</v>
      </c>
      <c r="O10" s="8"/>
      <c r="P10" s="8"/>
      <c r="Q10" s="8"/>
      <c r="R10" s="8"/>
      <c r="S10" s="8"/>
    </row>
    <row r="11" spans="1:19" ht="60" x14ac:dyDescent="0.25">
      <c r="A11" s="8" t="s">
        <v>630</v>
      </c>
      <c r="B11" s="8" t="s">
        <v>780</v>
      </c>
      <c r="C11" s="8" t="s">
        <v>290</v>
      </c>
      <c r="D11" s="8" t="s">
        <v>40</v>
      </c>
      <c r="E11" s="8" t="s">
        <v>41</v>
      </c>
      <c r="F11" s="8" t="s">
        <v>43</v>
      </c>
      <c r="G11" s="8" t="s">
        <v>46</v>
      </c>
      <c r="H11" s="8">
        <v>25</v>
      </c>
      <c r="I11" s="8">
        <v>3</v>
      </c>
      <c r="J11" s="8">
        <f t="shared" si="0"/>
        <v>75</v>
      </c>
      <c r="K11" s="8" t="s">
        <v>44</v>
      </c>
      <c r="L11" s="8">
        <v>7</v>
      </c>
      <c r="M11" s="9">
        <f t="shared" si="1"/>
        <v>10.714285714285714</v>
      </c>
      <c r="N11" s="8" t="s">
        <v>471</v>
      </c>
      <c r="O11" s="8"/>
      <c r="P11" s="8"/>
      <c r="Q11" s="8"/>
      <c r="R11" s="8"/>
      <c r="S11" s="8"/>
    </row>
    <row r="12" spans="1:19" ht="105" x14ac:dyDescent="0.25">
      <c r="A12" s="8" t="s">
        <v>630</v>
      </c>
      <c r="B12" s="8" t="s">
        <v>780</v>
      </c>
      <c r="C12" s="8" t="s">
        <v>290</v>
      </c>
      <c r="D12" s="8" t="s">
        <v>40</v>
      </c>
      <c r="E12" s="8" t="s">
        <v>41</v>
      </c>
      <c r="F12" s="8" t="s">
        <v>283</v>
      </c>
      <c r="G12" s="8" t="s">
        <v>48</v>
      </c>
      <c r="H12" s="8">
        <v>25</v>
      </c>
      <c r="I12" s="8">
        <v>3</v>
      </c>
      <c r="J12" s="8">
        <f t="shared" si="0"/>
        <v>75</v>
      </c>
      <c r="K12" s="8" t="s">
        <v>728</v>
      </c>
      <c r="L12" s="8">
        <v>7</v>
      </c>
      <c r="M12" s="9">
        <f t="shared" si="1"/>
        <v>10.714285714285714</v>
      </c>
      <c r="N12" s="8" t="s">
        <v>471</v>
      </c>
      <c r="O12" s="8"/>
      <c r="P12" s="8"/>
      <c r="Q12" s="8"/>
      <c r="R12" s="8"/>
      <c r="S12" s="8"/>
    </row>
    <row r="13" spans="1:19" ht="60" x14ac:dyDescent="0.25">
      <c r="A13" s="8" t="s">
        <v>630</v>
      </c>
      <c r="B13" s="8" t="s">
        <v>780</v>
      </c>
      <c r="C13" s="8" t="s">
        <v>294</v>
      </c>
      <c r="D13" s="8" t="s">
        <v>40</v>
      </c>
      <c r="E13" s="8" t="s">
        <v>41</v>
      </c>
      <c r="F13" s="8" t="s">
        <v>754</v>
      </c>
      <c r="G13" s="8" t="s">
        <v>46</v>
      </c>
      <c r="H13" s="8">
        <v>25</v>
      </c>
      <c r="I13" s="8">
        <v>1</v>
      </c>
      <c r="J13" s="8">
        <f t="shared" si="0"/>
        <v>25</v>
      </c>
      <c r="K13" s="8" t="s">
        <v>755</v>
      </c>
      <c r="L13" s="8">
        <v>7</v>
      </c>
      <c r="M13" s="9">
        <f t="shared" si="1"/>
        <v>3.5714285714285716</v>
      </c>
      <c r="N13" s="8" t="s">
        <v>471</v>
      </c>
      <c r="O13" s="8"/>
      <c r="P13" s="8"/>
      <c r="Q13" s="8"/>
      <c r="R13" s="8"/>
      <c r="S13" s="8"/>
    </row>
    <row r="14" spans="1:19" ht="60" x14ac:dyDescent="0.25">
      <c r="A14" s="8" t="s">
        <v>630</v>
      </c>
      <c r="B14" s="8" t="s">
        <v>780</v>
      </c>
      <c r="C14" s="8" t="s">
        <v>290</v>
      </c>
      <c r="D14" s="8" t="s">
        <v>40</v>
      </c>
      <c r="E14" s="8" t="s">
        <v>71</v>
      </c>
      <c r="F14" s="8" t="s">
        <v>292</v>
      </c>
      <c r="G14" s="8" t="s">
        <v>70</v>
      </c>
      <c r="H14" s="8">
        <v>25</v>
      </c>
      <c r="I14" s="8">
        <v>3</v>
      </c>
      <c r="J14" s="8">
        <f t="shared" ref="J14:J27" si="2">H14*I14</f>
        <v>75</v>
      </c>
      <c r="K14" s="8" t="s">
        <v>591</v>
      </c>
      <c r="L14" s="8">
        <v>7</v>
      </c>
      <c r="M14" s="9">
        <f t="shared" si="1"/>
        <v>10.714285714285714</v>
      </c>
      <c r="N14" s="8"/>
      <c r="O14" s="8"/>
      <c r="P14" s="8"/>
      <c r="Q14" s="8"/>
      <c r="R14" s="8"/>
      <c r="S14" s="8"/>
    </row>
    <row r="15" spans="1:19" ht="45" x14ac:dyDescent="0.25">
      <c r="A15" s="8" t="s">
        <v>630</v>
      </c>
      <c r="B15" s="8" t="s">
        <v>780</v>
      </c>
      <c r="C15" s="8" t="s">
        <v>294</v>
      </c>
      <c r="D15" s="8" t="s">
        <v>23</v>
      </c>
      <c r="E15" s="8" t="s">
        <v>31</v>
      </c>
      <c r="F15" s="8" t="s">
        <v>726</v>
      </c>
      <c r="G15" s="8" t="s">
        <v>477</v>
      </c>
      <c r="H15" s="8">
        <v>25</v>
      </c>
      <c r="I15" s="8">
        <v>1</v>
      </c>
      <c r="J15" s="8">
        <f t="shared" si="2"/>
        <v>25</v>
      </c>
      <c r="K15" s="8" t="s">
        <v>34</v>
      </c>
      <c r="L15" s="8">
        <v>7</v>
      </c>
      <c r="M15" s="9">
        <f t="shared" si="1"/>
        <v>3.5714285714285716</v>
      </c>
      <c r="N15" s="8" t="s">
        <v>503</v>
      </c>
      <c r="O15" s="8"/>
      <c r="P15" s="8"/>
      <c r="Q15" s="8"/>
      <c r="R15" s="8"/>
      <c r="S15" s="8"/>
    </row>
    <row r="16" spans="1:19" ht="45" x14ac:dyDescent="0.25">
      <c r="A16" s="8" t="s">
        <v>630</v>
      </c>
      <c r="B16" s="8" t="s">
        <v>780</v>
      </c>
      <c r="C16" s="8" t="s">
        <v>294</v>
      </c>
      <c r="D16" s="8" t="s">
        <v>23</v>
      </c>
      <c r="E16" s="8" t="s">
        <v>31</v>
      </c>
      <c r="F16" s="8" t="s">
        <v>726</v>
      </c>
      <c r="G16" s="8" t="s">
        <v>259</v>
      </c>
      <c r="H16" s="8">
        <v>5</v>
      </c>
      <c r="I16" s="8">
        <v>1</v>
      </c>
      <c r="J16" s="8">
        <f t="shared" si="2"/>
        <v>5</v>
      </c>
      <c r="K16" s="8" t="s">
        <v>34</v>
      </c>
      <c r="L16" s="8">
        <v>7</v>
      </c>
      <c r="M16" s="9">
        <f t="shared" si="1"/>
        <v>0.7142857142857143</v>
      </c>
      <c r="N16" s="8" t="s">
        <v>503</v>
      </c>
      <c r="O16" s="8"/>
      <c r="P16" s="8"/>
      <c r="Q16" s="8"/>
      <c r="R16" s="8"/>
      <c r="S16" s="8"/>
    </row>
    <row r="17" spans="1:19" ht="90" x14ac:dyDescent="0.25">
      <c r="A17" s="8" t="s">
        <v>630</v>
      </c>
      <c r="B17" s="8" t="s">
        <v>780</v>
      </c>
      <c r="C17" s="8" t="s">
        <v>294</v>
      </c>
      <c r="D17" s="8" t="s">
        <v>23</v>
      </c>
      <c r="E17" s="8" t="s">
        <v>41</v>
      </c>
      <c r="F17" s="8" t="s">
        <v>560</v>
      </c>
      <c r="G17" s="8" t="s">
        <v>287</v>
      </c>
      <c r="H17" s="8">
        <v>10</v>
      </c>
      <c r="I17" s="8">
        <v>3</v>
      </c>
      <c r="J17" s="8">
        <f t="shared" si="2"/>
        <v>30</v>
      </c>
      <c r="K17" s="8"/>
      <c r="L17" s="8">
        <v>4</v>
      </c>
      <c r="M17" s="9">
        <f t="shared" si="1"/>
        <v>7.5</v>
      </c>
      <c r="N17" s="8" t="s">
        <v>509</v>
      </c>
      <c r="O17" s="8"/>
      <c r="P17" s="8"/>
      <c r="Q17" s="8"/>
      <c r="R17" s="8"/>
      <c r="S17" s="8"/>
    </row>
    <row r="18" spans="1:19" ht="60" x14ac:dyDescent="0.25">
      <c r="A18" s="8" t="s">
        <v>630</v>
      </c>
      <c r="B18" s="8" t="s">
        <v>780</v>
      </c>
      <c r="C18" s="8" t="s">
        <v>294</v>
      </c>
      <c r="D18" s="8" t="s">
        <v>23</v>
      </c>
      <c r="E18" s="8" t="s">
        <v>41</v>
      </c>
      <c r="F18" s="8" t="s">
        <v>561</v>
      </c>
      <c r="G18" s="8" t="s">
        <v>293</v>
      </c>
      <c r="H18" s="8">
        <v>16</v>
      </c>
      <c r="I18" s="8">
        <v>3</v>
      </c>
      <c r="J18" s="8">
        <f t="shared" si="2"/>
        <v>48</v>
      </c>
      <c r="K18" s="8"/>
      <c r="L18" s="8">
        <v>4</v>
      </c>
      <c r="M18" s="9">
        <f t="shared" si="1"/>
        <v>12</v>
      </c>
      <c r="N18" s="8" t="s">
        <v>511</v>
      </c>
      <c r="O18" s="8"/>
      <c r="P18" s="8"/>
      <c r="Q18" s="8"/>
      <c r="R18" s="8"/>
      <c r="S18" s="8"/>
    </row>
    <row r="19" spans="1:19" ht="60" x14ac:dyDescent="0.25">
      <c r="A19" s="8" t="s">
        <v>630</v>
      </c>
      <c r="B19" s="8" t="s">
        <v>780</v>
      </c>
      <c r="C19" s="8" t="s">
        <v>294</v>
      </c>
      <c r="D19" s="8" t="s">
        <v>40</v>
      </c>
      <c r="E19" s="8" t="s">
        <v>41</v>
      </c>
      <c r="F19" s="8" t="s">
        <v>559</v>
      </c>
      <c r="G19" s="8" t="s">
        <v>275</v>
      </c>
      <c r="H19" s="8">
        <v>16</v>
      </c>
      <c r="I19" s="8">
        <v>3</v>
      </c>
      <c r="J19" s="8">
        <f t="shared" si="2"/>
        <v>48</v>
      </c>
      <c r="K19" s="8" t="s">
        <v>558</v>
      </c>
      <c r="L19" s="8">
        <v>7</v>
      </c>
      <c r="M19" s="9">
        <f t="shared" si="1"/>
        <v>6.8571428571428568</v>
      </c>
      <c r="N19" s="8" t="s">
        <v>510</v>
      </c>
      <c r="O19" s="8"/>
      <c r="P19" s="8"/>
      <c r="Q19" s="8"/>
      <c r="R19" s="8"/>
      <c r="S19" s="8"/>
    </row>
    <row r="20" spans="1:19" ht="60" x14ac:dyDescent="0.25">
      <c r="A20" s="8" t="s">
        <v>630</v>
      </c>
      <c r="B20" s="8" t="s">
        <v>780</v>
      </c>
      <c r="C20" s="8" t="s">
        <v>294</v>
      </c>
      <c r="D20" s="8" t="s">
        <v>40</v>
      </c>
      <c r="E20" s="8" t="s">
        <v>41</v>
      </c>
      <c r="F20" s="8" t="s">
        <v>43</v>
      </c>
      <c r="G20" s="8" t="s">
        <v>46</v>
      </c>
      <c r="H20" s="8">
        <v>25</v>
      </c>
      <c r="I20" s="8">
        <v>3</v>
      </c>
      <c r="J20" s="8">
        <f t="shared" si="2"/>
        <v>75</v>
      </c>
      <c r="K20" s="8" t="s">
        <v>44</v>
      </c>
      <c r="L20" s="8">
        <v>7</v>
      </c>
      <c r="M20" s="9">
        <f t="shared" si="1"/>
        <v>10.714285714285714</v>
      </c>
      <c r="N20" s="8" t="s">
        <v>471</v>
      </c>
      <c r="O20" s="8"/>
      <c r="P20" s="8"/>
      <c r="Q20" s="8"/>
      <c r="R20" s="8"/>
      <c r="S20" s="8"/>
    </row>
    <row r="21" spans="1:19" ht="105" x14ac:dyDescent="0.25">
      <c r="A21" s="8" t="s">
        <v>630</v>
      </c>
      <c r="B21" s="8" t="s">
        <v>780</v>
      </c>
      <c r="C21" s="8" t="s">
        <v>294</v>
      </c>
      <c r="D21" s="8" t="s">
        <v>40</v>
      </c>
      <c r="E21" s="8" t="s">
        <v>41</v>
      </c>
      <c r="F21" s="8" t="s">
        <v>283</v>
      </c>
      <c r="G21" s="8" t="s">
        <v>48</v>
      </c>
      <c r="H21" s="8">
        <v>25</v>
      </c>
      <c r="I21" s="8">
        <v>3</v>
      </c>
      <c r="J21" s="8">
        <f t="shared" si="2"/>
        <v>75</v>
      </c>
      <c r="K21" s="8" t="s">
        <v>728</v>
      </c>
      <c r="L21" s="8">
        <v>7</v>
      </c>
      <c r="M21" s="9">
        <f t="shared" si="1"/>
        <v>10.714285714285714</v>
      </c>
      <c r="N21" s="8" t="s">
        <v>471</v>
      </c>
      <c r="O21" s="8"/>
      <c r="P21" s="8"/>
      <c r="Q21" s="8"/>
      <c r="R21" s="8"/>
      <c r="S21" s="8"/>
    </row>
    <row r="22" spans="1:19" ht="60" x14ac:dyDescent="0.25">
      <c r="A22" s="8" t="s">
        <v>630</v>
      </c>
      <c r="B22" s="8" t="s">
        <v>780</v>
      </c>
      <c r="C22" s="8" t="s">
        <v>294</v>
      </c>
      <c r="D22" s="8" t="s">
        <v>40</v>
      </c>
      <c r="E22" s="8" t="s">
        <v>41</v>
      </c>
      <c r="F22" s="8" t="s">
        <v>754</v>
      </c>
      <c r="G22" s="8" t="s">
        <v>46</v>
      </c>
      <c r="H22" s="8">
        <v>25</v>
      </c>
      <c r="I22" s="8">
        <v>1</v>
      </c>
      <c r="J22" s="8">
        <f t="shared" ref="J22" si="3">H22*I22</f>
        <v>25</v>
      </c>
      <c r="K22" s="8" t="s">
        <v>755</v>
      </c>
      <c r="L22" s="8">
        <v>7</v>
      </c>
      <c r="M22" s="9">
        <f t="shared" ref="M22" si="4">J22/L22</f>
        <v>3.5714285714285716</v>
      </c>
      <c r="N22" s="8" t="s">
        <v>471</v>
      </c>
      <c r="O22" s="8"/>
      <c r="P22" s="8"/>
      <c r="Q22" s="8"/>
      <c r="R22" s="8"/>
      <c r="S22" s="8"/>
    </row>
    <row r="23" spans="1:19" ht="60" x14ac:dyDescent="0.25">
      <c r="A23" s="8" t="s">
        <v>630</v>
      </c>
      <c r="B23" s="8" t="s">
        <v>780</v>
      </c>
      <c r="C23" s="8" t="s">
        <v>294</v>
      </c>
      <c r="D23" s="8" t="s">
        <v>40</v>
      </c>
      <c r="E23" s="8" t="s">
        <v>71</v>
      </c>
      <c r="F23" s="8" t="s">
        <v>292</v>
      </c>
      <c r="G23" s="8" t="s">
        <v>70</v>
      </c>
      <c r="H23" s="8">
        <v>25</v>
      </c>
      <c r="I23" s="8">
        <v>3</v>
      </c>
      <c r="J23" s="8">
        <f t="shared" ref="J23:J25" si="5">H23*I23</f>
        <v>75</v>
      </c>
      <c r="K23" s="8" t="s">
        <v>591</v>
      </c>
      <c r="L23" s="8">
        <v>7</v>
      </c>
      <c r="M23" s="9">
        <f t="shared" si="1"/>
        <v>10.714285714285714</v>
      </c>
      <c r="N23" s="8"/>
      <c r="O23" s="8"/>
      <c r="P23" s="8"/>
      <c r="Q23" s="8"/>
      <c r="R23" s="8"/>
      <c r="S23" s="8"/>
    </row>
    <row r="24" spans="1:19" ht="75" x14ac:dyDescent="0.25">
      <c r="A24" s="8" t="s">
        <v>630</v>
      </c>
      <c r="B24" s="8" t="s">
        <v>780</v>
      </c>
      <c r="C24" s="8" t="s">
        <v>294</v>
      </c>
      <c r="D24" s="8" t="s">
        <v>40</v>
      </c>
      <c r="E24" s="8" t="s">
        <v>101</v>
      </c>
      <c r="F24" s="8" t="s">
        <v>102</v>
      </c>
      <c r="G24" s="8" t="s">
        <v>103</v>
      </c>
      <c r="H24" s="8">
        <v>5</v>
      </c>
      <c r="I24" s="8">
        <v>3</v>
      </c>
      <c r="J24" s="8">
        <f t="shared" si="5"/>
        <v>15</v>
      </c>
      <c r="K24" s="8" t="s">
        <v>295</v>
      </c>
      <c r="L24" s="8">
        <v>10</v>
      </c>
      <c r="M24" s="9">
        <f t="shared" si="1"/>
        <v>1.5</v>
      </c>
      <c r="N24" s="8"/>
      <c r="O24" s="8"/>
      <c r="P24" s="8"/>
      <c r="Q24" s="8"/>
      <c r="R24" s="8"/>
      <c r="S24" s="8"/>
    </row>
    <row r="25" spans="1:19" ht="60" x14ac:dyDescent="0.25">
      <c r="A25" s="8" t="s">
        <v>630</v>
      </c>
      <c r="B25" s="8" t="s">
        <v>780</v>
      </c>
      <c r="C25" s="8" t="s">
        <v>294</v>
      </c>
      <c r="D25" s="8" t="s">
        <v>40</v>
      </c>
      <c r="E25" s="8" t="s">
        <v>86</v>
      </c>
      <c r="F25" s="8" t="s">
        <v>505</v>
      </c>
      <c r="G25" s="8" t="s">
        <v>150</v>
      </c>
      <c r="H25" s="8">
        <v>25</v>
      </c>
      <c r="I25" s="8">
        <v>2</v>
      </c>
      <c r="J25" s="8">
        <f t="shared" si="5"/>
        <v>50</v>
      </c>
      <c r="K25" s="8" t="s">
        <v>296</v>
      </c>
      <c r="L25" s="8">
        <v>7</v>
      </c>
      <c r="M25" s="9">
        <f t="shared" si="1"/>
        <v>7.1428571428571432</v>
      </c>
      <c r="N25" s="8"/>
      <c r="O25" s="8"/>
      <c r="P25" s="8"/>
      <c r="Q25" s="8"/>
      <c r="R25" s="8"/>
      <c r="S25" s="8"/>
    </row>
    <row r="26" spans="1:19" ht="60" x14ac:dyDescent="0.25">
      <c r="A26" s="8" t="s">
        <v>630</v>
      </c>
      <c r="B26" s="8" t="s">
        <v>780</v>
      </c>
      <c r="C26" s="8" t="s">
        <v>294</v>
      </c>
      <c r="D26" s="8" t="s">
        <v>40</v>
      </c>
      <c r="E26" s="8" t="s">
        <v>86</v>
      </c>
      <c r="F26" s="8" t="s">
        <v>297</v>
      </c>
      <c r="G26" s="8" t="s">
        <v>150</v>
      </c>
      <c r="H26" s="8">
        <v>25</v>
      </c>
      <c r="I26" s="8">
        <v>2</v>
      </c>
      <c r="J26" s="8">
        <f t="shared" si="2"/>
        <v>50</v>
      </c>
      <c r="K26" s="8" t="s">
        <v>296</v>
      </c>
      <c r="L26" s="8">
        <v>7</v>
      </c>
      <c r="M26" s="9">
        <f t="shared" si="1"/>
        <v>7.1428571428571432</v>
      </c>
      <c r="N26" s="8"/>
      <c r="O26" s="8"/>
      <c r="P26" s="8"/>
      <c r="Q26" s="8"/>
      <c r="R26" s="8"/>
      <c r="S26" s="8"/>
    </row>
    <row r="27" spans="1:19" ht="30" x14ac:dyDescent="0.25">
      <c r="A27" s="8" t="s">
        <v>630</v>
      </c>
      <c r="B27" s="8" t="s">
        <v>780</v>
      </c>
      <c r="C27" s="8" t="s">
        <v>294</v>
      </c>
      <c r="D27" s="8" t="s">
        <v>40</v>
      </c>
      <c r="E27" s="8" t="s">
        <v>35</v>
      </c>
      <c r="F27" s="8" t="s">
        <v>298</v>
      </c>
      <c r="G27" s="8" t="s">
        <v>64</v>
      </c>
      <c r="H27" s="8">
        <v>25</v>
      </c>
      <c r="I27" s="8">
        <v>2</v>
      </c>
      <c r="J27" s="8">
        <f t="shared" si="2"/>
        <v>50</v>
      </c>
      <c r="K27" s="8"/>
      <c r="L27" s="8">
        <v>4</v>
      </c>
      <c r="M27" s="9">
        <f t="shared" si="1"/>
        <v>12.5</v>
      </c>
      <c r="N27" s="8" t="s">
        <v>447</v>
      </c>
      <c r="O27" s="8"/>
      <c r="P27" s="8"/>
      <c r="Q27" s="8"/>
      <c r="R27" s="8"/>
      <c r="S27" s="8"/>
    </row>
    <row r="28" spans="1:19" ht="45" x14ac:dyDescent="0.25">
      <c r="A28" s="8" t="s">
        <v>630</v>
      </c>
      <c r="B28" s="8" t="s">
        <v>780</v>
      </c>
      <c r="C28" s="8" t="s">
        <v>68</v>
      </c>
      <c r="D28" s="8" t="s">
        <v>23</v>
      </c>
      <c r="E28" s="8" t="s">
        <v>24</v>
      </c>
      <c r="F28" s="8" t="s">
        <v>26</v>
      </c>
      <c r="G28" s="8" t="s">
        <v>25</v>
      </c>
      <c r="H28" s="8">
        <v>5</v>
      </c>
      <c r="I28" s="8">
        <v>3</v>
      </c>
      <c r="J28" s="8">
        <f>H28*I28</f>
        <v>15</v>
      </c>
      <c r="K28" s="8" t="s">
        <v>29</v>
      </c>
      <c r="L28" s="8">
        <v>7</v>
      </c>
      <c r="M28" s="9">
        <f t="shared" si="1"/>
        <v>2.1428571428571428</v>
      </c>
      <c r="N28" s="8" t="s">
        <v>494</v>
      </c>
      <c r="O28" s="8"/>
      <c r="P28" s="8"/>
      <c r="Q28" s="8"/>
      <c r="R28" s="8"/>
      <c r="S28" s="8"/>
    </row>
    <row r="29" spans="1:19" ht="60" x14ac:dyDescent="0.25">
      <c r="A29" s="8" t="s">
        <v>630</v>
      </c>
      <c r="B29" s="8" t="s">
        <v>780</v>
      </c>
      <c r="C29" s="8" t="s">
        <v>68</v>
      </c>
      <c r="D29" s="8" t="s">
        <v>23</v>
      </c>
      <c r="E29" s="8" t="s">
        <v>24</v>
      </c>
      <c r="F29" s="8" t="s">
        <v>27</v>
      </c>
      <c r="G29" s="8" t="s">
        <v>28</v>
      </c>
      <c r="H29" s="8">
        <v>25</v>
      </c>
      <c r="I29" s="8">
        <v>3</v>
      </c>
      <c r="J29" s="8">
        <f t="shared" ref="J29:J37" si="6">H29*I29</f>
        <v>75</v>
      </c>
      <c r="K29" s="8" t="s">
        <v>30</v>
      </c>
      <c r="L29" s="8">
        <v>7</v>
      </c>
      <c r="M29" s="9">
        <f t="shared" si="1"/>
        <v>10.714285714285714</v>
      </c>
      <c r="N29" s="8" t="s">
        <v>494</v>
      </c>
      <c r="O29" s="8"/>
      <c r="P29" s="8"/>
      <c r="Q29" s="8"/>
      <c r="R29" s="8"/>
      <c r="S29" s="8"/>
    </row>
    <row r="30" spans="1:19" ht="45" x14ac:dyDescent="0.25">
      <c r="A30" s="8" t="s">
        <v>630</v>
      </c>
      <c r="B30" s="8" t="s">
        <v>780</v>
      </c>
      <c r="C30" s="8" t="s">
        <v>68</v>
      </c>
      <c r="D30" s="8" t="s">
        <v>23</v>
      </c>
      <c r="E30" s="8" t="s">
        <v>31</v>
      </c>
      <c r="F30" s="8" t="s">
        <v>726</v>
      </c>
      <c r="G30" s="8" t="s">
        <v>477</v>
      </c>
      <c r="H30" s="8">
        <v>25</v>
      </c>
      <c r="I30" s="8">
        <v>3</v>
      </c>
      <c r="J30" s="8">
        <f t="shared" si="6"/>
        <v>75</v>
      </c>
      <c r="K30" s="8" t="s">
        <v>34</v>
      </c>
      <c r="L30" s="8">
        <v>7</v>
      </c>
      <c r="M30" s="9">
        <f t="shared" si="1"/>
        <v>10.714285714285714</v>
      </c>
      <c r="N30" s="8" t="s">
        <v>503</v>
      </c>
      <c r="O30" s="8"/>
      <c r="P30" s="8"/>
      <c r="Q30" s="8"/>
      <c r="R30" s="8"/>
      <c r="S30" s="8"/>
    </row>
    <row r="31" spans="1:19" ht="45" x14ac:dyDescent="0.25">
      <c r="A31" s="8" t="s">
        <v>630</v>
      </c>
      <c r="B31" s="8" t="s">
        <v>780</v>
      </c>
      <c r="C31" s="8" t="s">
        <v>68</v>
      </c>
      <c r="D31" s="8" t="s">
        <v>23</v>
      </c>
      <c r="E31" s="8" t="s">
        <v>31</v>
      </c>
      <c r="F31" s="8" t="s">
        <v>726</v>
      </c>
      <c r="G31" s="8" t="s">
        <v>259</v>
      </c>
      <c r="H31" s="8">
        <v>5</v>
      </c>
      <c r="I31" s="8">
        <v>3</v>
      </c>
      <c r="J31" s="8">
        <f t="shared" si="6"/>
        <v>15</v>
      </c>
      <c r="K31" s="8" t="s">
        <v>34</v>
      </c>
      <c r="L31" s="8">
        <v>7</v>
      </c>
      <c r="M31" s="9">
        <f t="shared" si="1"/>
        <v>2.1428571428571428</v>
      </c>
      <c r="N31" s="8" t="s">
        <v>503</v>
      </c>
      <c r="O31" s="8"/>
      <c r="P31" s="8"/>
      <c r="Q31" s="8"/>
      <c r="R31" s="8"/>
      <c r="S31" s="8"/>
    </row>
    <row r="32" spans="1:19" ht="45" x14ac:dyDescent="0.25">
      <c r="A32" s="8" t="s">
        <v>630</v>
      </c>
      <c r="B32" s="8" t="s">
        <v>780</v>
      </c>
      <c r="C32" s="8" t="s">
        <v>68</v>
      </c>
      <c r="D32" s="8" t="s">
        <v>23</v>
      </c>
      <c r="E32" s="8" t="s">
        <v>35</v>
      </c>
      <c r="F32" s="8" t="s">
        <v>36</v>
      </c>
      <c r="G32" s="8" t="s">
        <v>37</v>
      </c>
      <c r="H32" s="8">
        <v>5</v>
      </c>
      <c r="I32" s="8">
        <v>3</v>
      </c>
      <c r="J32" s="8">
        <f t="shared" si="6"/>
        <v>15</v>
      </c>
      <c r="K32" s="8"/>
      <c r="L32" s="8">
        <v>4</v>
      </c>
      <c r="M32" s="9">
        <f t="shared" si="1"/>
        <v>3.75</v>
      </c>
      <c r="N32" s="8" t="s">
        <v>447</v>
      </c>
      <c r="O32" s="8"/>
      <c r="P32" s="8"/>
      <c r="Q32" s="8"/>
      <c r="R32" s="8"/>
      <c r="S32" s="8"/>
    </row>
    <row r="33" spans="1:19" ht="60" x14ac:dyDescent="0.25">
      <c r="A33" s="8" t="s">
        <v>630</v>
      </c>
      <c r="B33" s="8" t="s">
        <v>780</v>
      </c>
      <c r="C33" s="8" t="s">
        <v>68</v>
      </c>
      <c r="D33" s="8" t="s">
        <v>23</v>
      </c>
      <c r="E33" s="8" t="s">
        <v>71</v>
      </c>
      <c r="F33" s="8" t="s">
        <v>299</v>
      </c>
      <c r="G33" s="8" t="s">
        <v>70</v>
      </c>
      <c r="H33" s="8">
        <v>25</v>
      </c>
      <c r="I33" s="8">
        <v>3</v>
      </c>
      <c r="J33" s="8">
        <f t="shared" si="6"/>
        <v>75</v>
      </c>
      <c r="K33" s="8"/>
      <c r="L33" s="8">
        <v>4</v>
      </c>
      <c r="M33" s="9">
        <f t="shared" si="1"/>
        <v>18.75</v>
      </c>
      <c r="N33" s="8" t="s">
        <v>508</v>
      </c>
      <c r="O33" s="8"/>
      <c r="P33" s="8"/>
      <c r="Q33" s="8"/>
      <c r="R33" s="8"/>
      <c r="S33" s="8"/>
    </row>
    <row r="34" spans="1:19" ht="60" x14ac:dyDescent="0.25">
      <c r="A34" s="8" t="s">
        <v>630</v>
      </c>
      <c r="B34" s="8" t="s">
        <v>780</v>
      </c>
      <c r="C34" s="8" t="s">
        <v>68</v>
      </c>
      <c r="D34" s="8" t="s">
        <v>40</v>
      </c>
      <c r="E34" s="8" t="s">
        <v>41</v>
      </c>
      <c r="F34" s="8" t="s">
        <v>47</v>
      </c>
      <c r="G34" s="8" t="s">
        <v>275</v>
      </c>
      <c r="H34" s="8">
        <v>16</v>
      </c>
      <c r="I34" s="8">
        <v>3</v>
      </c>
      <c r="J34" s="8">
        <f t="shared" si="6"/>
        <v>48</v>
      </c>
      <c r="K34" s="8" t="s">
        <v>558</v>
      </c>
      <c r="L34" s="8">
        <v>7</v>
      </c>
      <c r="M34" s="9">
        <f t="shared" si="1"/>
        <v>6.8571428571428568</v>
      </c>
      <c r="N34" s="8" t="s">
        <v>510</v>
      </c>
      <c r="O34" s="8"/>
      <c r="P34" s="8"/>
      <c r="Q34" s="8"/>
      <c r="R34" s="8"/>
      <c r="S34" s="8"/>
    </row>
    <row r="35" spans="1:19" ht="60" x14ac:dyDescent="0.25">
      <c r="A35" s="8" t="s">
        <v>630</v>
      </c>
      <c r="B35" s="8" t="s">
        <v>780</v>
      </c>
      <c r="C35" s="8" t="s">
        <v>68</v>
      </c>
      <c r="D35" s="8" t="s">
        <v>40</v>
      </c>
      <c r="E35" s="8" t="s">
        <v>41</v>
      </c>
      <c r="F35" s="8" t="s">
        <v>282</v>
      </c>
      <c r="G35" s="8" t="s">
        <v>46</v>
      </c>
      <c r="H35" s="8">
        <v>25</v>
      </c>
      <c r="I35" s="8">
        <v>3</v>
      </c>
      <c r="J35" s="8">
        <f t="shared" si="6"/>
        <v>75</v>
      </c>
      <c r="K35" s="8" t="s">
        <v>44</v>
      </c>
      <c r="L35" s="8">
        <v>7</v>
      </c>
      <c r="M35" s="9">
        <f t="shared" si="1"/>
        <v>10.714285714285714</v>
      </c>
      <c r="N35" s="8" t="s">
        <v>471</v>
      </c>
      <c r="O35" s="8"/>
      <c r="P35" s="8"/>
      <c r="Q35" s="8"/>
      <c r="R35" s="8"/>
      <c r="S35" s="8"/>
    </row>
    <row r="36" spans="1:19" ht="105" x14ac:dyDescent="0.25">
      <c r="A36" s="8" t="s">
        <v>630</v>
      </c>
      <c r="B36" s="8" t="s">
        <v>780</v>
      </c>
      <c r="C36" s="8" t="s">
        <v>68</v>
      </c>
      <c r="D36" s="8" t="s">
        <v>40</v>
      </c>
      <c r="E36" s="8" t="s">
        <v>41</v>
      </c>
      <c r="F36" s="8" t="s">
        <v>283</v>
      </c>
      <c r="G36" s="8" t="s">
        <v>48</v>
      </c>
      <c r="H36" s="8">
        <v>25</v>
      </c>
      <c r="I36" s="8">
        <v>3</v>
      </c>
      <c r="J36" s="8">
        <f t="shared" si="6"/>
        <v>75</v>
      </c>
      <c r="K36" s="8" t="s">
        <v>728</v>
      </c>
      <c r="L36" s="8">
        <v>7</v>
      </c>
      <c r="M36" s="9">
        <f t="shared" si="1"/>
        <v>10.714285714285714</v>
      </c>
      <c r="N36" s="8" t="s">
        <v>471</v>
      </c>
      <c r="O36" s="8"/>
      <c r="P36" s="8"/>
      <c r="Q36" s="8"/>
      <c r="R36" s="8"/>
      <c r="S36" s="8"/>
    </row>
    <row r="37" spans="1:19" ht="60" x14ac:dyDescent="0.25">
      <c r="A37" s="8" t="s">
        <v>302</v>
      </c>
      <c r="B37" s="8" t="s">
        <v>780</v>
      </c>
      <c r="C37" s="8" t="s">
        <v>68</v>
      </c>
      <c r="D37" s="8" t="s">
        <v>23</v>
      </c>
      <c r="E37" s="8" t="s">
        <v>71</v>
      </c>
      <c r="F37" s="8" t="s">
        <v>818</v>
      </c>
      <c r="G37" s="8" t="s">
        <v>70</v>
      </c>
      <c r="H37" s="8">
        <v>25</v>
      </c>
      <c r="I37" s="8">
        <v>2</v>
      </c>
      <c r="J37" s="8">
        <f t="shared" si="6"/>
        <v>50</v>
      </c>
      <c r="K37" s="8" t="s">
        <v>756</v>
      </c>
      <c r="L37" s="8">
        <v>4</v>
      </c>
      <c r="M37" s="9">
        <f t="shared" si="1"/>
        <v>12.5</v>
      </c>
      <c r="N37" s="8" t="s">
        <v>460</v>
      </c>
      <c r="O37" s="8"/>
      <c r="P37" s="8"/>
      <c r="Q37" s="8"/>
      <c r="R37" s="8"/>
      <c r="S37" s="8"/>
    </row>
    <row r="38" spans="1:19" ht="60" x14ac:dyDescent="0.25">
      <c r="A38" s="8" t="s">
        <v>630</v>
      </c>
      <c r="B38" s="8" t="s">
        <v>780</v>
      </c>
      <c r="C38" s="8" t="s">
        <v>68</v>
      </c>
      <c r="D38" s="8" t="s">
        <v>40</v>
      </c>
      <c r="E38" s="8" t="s">
        <v>71</v>
      </c>
      <c r="F38" s="8" t="s">
        <v>292</v>
      </c>
      <c r="G38" s="8" t="s">
        <v>70</v>
      </c>
      <c r="H38" s="8">
        <v>25</v>
      </c>
      <c r="I38" s="8">
        <v>2</v>
      </c>
      <c r="J38" s="8">
        <f t="shared" ref="J38:J40" si="7">H38*I38</f>
        <v>50</v>
      </c>
      <c r="K38" s="8" t="s">
        <v>591</v>
      </c>
      <c r="L38" s="8">
        <v>7</v>
      </c>
      <c r="M38" s="9">
        <f t="shared" si="1"/>
        <v>7.1428571428571432</v>
      </c>
      <c r="N38" s="8"/>
      <c r="O38" s="8"/>
      <c r="P38" s="8"/>
      <c r="Q38" s="8"/>
      <c r="R38" s="8"/>
      <c r="S38" s="8"/>
    </row>
    <row r="39" spans="1:19" ht="60" x14ac:dyDescent="0.25">
      <c r="A39" s="8" t="s">
        <v>630</v>
      </c>
      <c r="B39" s="8" t="s">
        <v>780</v>
      </c>
      <c r="C39" s="8" t="s">
        <v>815</v>
      </c>
      <c r="D39" s="8" t="s">
        <v>40</v>
      </c>
      <c r="E39" s="8" t="s">
        <v>41</v>
      </c>
      <c r="F39" s="8" t="s">
        <v>47</v>
      </c>
      <c r="G39" s="8" t="s">
        <v>275</v>
      </c>
      <c r="H39" s="8">
        <v>16</v>
      </c>
      <c r="I39" s="8">
        <v>3</v>
      </c>
      <c r="J39" s="8">
        <f t="shared" si="7"/>
        <v>48</v>
      </c>
      <c r="K39" s="8" t="s">
        <v>558</v>
      </c>
      <c r="L39" s="8">
        <v>7</v>
      </c>
      <c r="M39" s="9">
        <f t="shared" si="1"/>
        <v>6.8571428571428568</v>
      </c>
      <c r="N39" s="8" t="s">
        <v>510</v>
      </c>
      <c r="O39" s="8"/>
      <c r="P39" s="8"/>
      <c r="Q39" s="8"/>
      <c r="R39" s="8"/>
      <c r="S39" s="8"/>
    </row>
    <row r="40" spans="1:19" ht="105" x14ac:dyDescent="0.25">
      <c r="A40" s="8" t="s">
        <v>630</v>
      </c>
      <c r="B40" s="8" t="s">
        <v>780</v>
      </c>
      <c r="C40" s="8" t="s">
        <v>815</v>
      </c>
      <c r="D40" s="8" t="s">
        <v>40</v>
      </c>
      <c r="E40" s="8" t="s">
        <v>41</v>
      </c>
      <c r="F40" s="8" t="s">
        <v>301</v>
      </c>
      <c r="G40" s="8" t="s">
        <v>48</v>
      </c>
      <c r="H40" s="8">
        <v>25</v>
      </c>
      <c r="I40" s="8">
        <v>3</v>
      </c>
      <c r="J40" s="8">
        <f t="shared" si="7"/>
        <v>75</v>
      </c>
      <c r="K40" s="8" t="s">
        <v>753</v>
      </c>
      <c r="L40" s="8">
        <v>7</v>
      </c>
      <c r="M40" s="9">
        <f t="shared" si="1"/>
        <v>10.714285714285714</v>
      </c>
      <c r="N40" s="8" t="s">
        <v>471</v>
      </c>
      <c r="O40" s="8"/>
      <c r="P40" s="8"/>
      <c r="Q40" s="8"/>
      <c r="R40" s="8"/>
      <c r="S40" s="8"/>
    </row>
    <row r="41" spans="1:19" ht="60" x14ac:dyDescent="0.25">
      <c r="A41" s="8" t="s">
        <v>630</v>
      </c>
      <c r="B41" s="8" t="s">
        <v>780</v>
      </c>
      <c r="C41" s="8" t="s">
        <v>815</v>
      </c>
      <c r="D41" s="8" t="s">
        <v>40</v>
      </c>
      <c r="E41" s="8" t="s">
        <v>71</v>
      </c>
      <c r="F41" s="8" t="s">
        <v>292</v>
      </c>
      <c r="G41" s="8" t="s">
        <v>70</v>
      </c>
      <c r="H41" s="8">
        <v>16</v>
      </c>
      <c r="I41" s="8">
        <v>2</v>
      </c>
      <c r="J41" s="8">
        <f t="shared" ref="J41:J42" si="8">H41*I41</f>
        <v>32</v>
      </c>
      <c r="K41" s="8"/>
      <c r="L41" s="8">
        <v>4</v>
      </c>
      <c r="M41" s="9">
        <f t="shared" si="1"/>
        <v>8</v>
      </c>
      <c r="N41" s="8" t="s">
        <v>506</v>
      </c>
      <c r="O41" s="8"/>
      <c r="P41" s="8"/>
      <c r="Q41" s="8"/>
      <c r="R41" s="8"/>
      <c r="S41" s="8"/>
    </row>
    <row r="42" spans="1:19" ht="75" x14ac:dyDescent="0.25">
      <c r="A42" s="8" t="s">
        <v>630</v>
      </c>
      <c r="B42" s="8" t="s">
        <v>780</v>
      </c>
      <c r="C42" s="8" t="s">
        <v>815</v>
      </c>
      <c r="D42" s="8" t="s">
        <v>40</v>
      </c>
      <c r="E42" s="8" t="s">
        <v>101</v>
      </c>
      <c r="F42" s="8" t="s">
        <v>742</v>
      </c>
      <c r="G42" s="8" t="s">
        <v>277</v>
      </c>
      <c r="H42" s="8">
        <v>5</v>
      </c>
      <c r="I42" s="8">
        <v>3</v>
      </c>
      <c r="J42" s="8">
        <f t="shared" si="8"/>
        <v>15</v>
      </c>
      <c r="K42" s="8" t="s">
        <v>300</v>
      </c>
      <c r="L42" s="8">
        <v>4</v>
      </c>
      <c r="M42" s="9">
        <f t="shared" si="1"/>
        <v>3.75</v>
      </c>
      <c r="N42" s="8"/>
      <c r="O42" s="8"/>
      <c r="P42" s="8"/>
      <c r="Q42" s="8"/>
      <c r="R42" s="8"/>
      <c r="S42" s="8"/>
    </row>
    <row r="132" spans="1:19" ht="195" x14ac:dyDescent="0.25">
      <c r="A132" s="8" t="s">
        <v>410</v>
      </c>
      <c r="B132" s="8" t="s">
        <v>289</v>
      </c>
      <c r="C132" s="8" t="s">
        <v>68</v>
      </c>
      <c r="D132" s="8" t="s">
        <v>68</v>
      </c>
      <c r="E132" s="8" t="s">
        <v>73</v>
      </c>
      <c r="F132" s="8" t="s">
        <v>77</v>
      </c>
      <c r="G132" s="8" t="s">
        <v>78</v>
      </c>
      <c r="H132" s="8">
        <v>16</v>
      </c>
      <c r="I132" s="8">
        <v>2</v>
      </c>
      <c r="J132" s="8">
        <f t="shared" ref="J132" si="9">H132*I132</f>
        <v>32</v>
      </c>
      <c r="K132" s="8" t="s">
        <v>452</v>
      </c>
      <c r="L132" s="8">
        <v>4</v>
      </c>
      <c r="M132" s="9">
        <f t="shared" ref="M132" si="10">J132/L132</f>
        <v>8</v>
      </c>
      <c r="N132" s="8" t="s">
        <v>453</v>
      </c>
      <c r="O132" s="8"/>
      <c r="P132" s="8"/>
      <c r="Q132" s="8"/>
      <c r="R132" s="8"/>
      <c r="S132" s="8"/>
    </row>
  </sheetData>
  <autoFilter ref="A1:S132" xr:uid="{00000000-0009-0000-0000-000014000000}"/>
  <phoneticPr fontId="1" type="noConversion"/>
  <conditionalFormatting sqref="M1:M36 M38:M1048576">
    <cfRule type="cellIs" dxfId="28" priority="10" operator="greaterThan">
      <formula>75</formula>
    </cfRule>
    <cfRule type="cellIs" dxfId="27" priority="11" operator="between">
      <formula>48</formula>
      <formula>75</formula>
    </cfRule>
    <cfRule type="cellIs" dxfId="26" priority="12" operator="between">
      <formula>30</formula>
      <formula>47</formula>
    </cfRule>
    <cfRule type="cellIs" dxfId="25" priority="13" operator="between">
      <formula>14</formula>
      <formula>29</formula>
    </cfRule>
    <cfRule type="cellIs" dxfId="24" priority="14" operator="between">
      <formula>1</formula>
      <formula>13</formula>
    </cfRule>
  </conditionalFormatting>
  <conditionalFormatting sqref="M37">
    <cfRule type="cellIs" dxfId="23" priority="1" operator="greaterThan">
      <formula>75</formula>
    </cfRule>
    <cfRule type="cellIs" dxfId="22" priority="6" operator="between">
      <formula>48</formula>
      <formula>75</formula>
    </cfRule>
    <cfRule type="cellIs" dxfId="21" priority="7" operator="between">
      <formula>30</formula>
      <formula>47</formula>
    </cfRule>
    <cfRule type="cellIs" dxfId="20" priority="8" operator="between">
      <formula>14</formula>
      <formula>29</formula>
    </cfRule>
    <cfRule type="cellIs" dxfId="19" priority="9" operator="between">
      <formula>1</formula>
      <formula>13</formula>
    </cfRule>
  </conditionalFormatting>
  <conditionalFormatting sqref="M37">
    <cfRule type="cellIs" dxfId="18" priority="2" operator="between">
      <formula>48</formula>
      <formula>75</formula>
    </cfRule>
    <cfRule type="cellIs" dxfId="17" priority="3" operator="between">
      <formula>30</formula>
      <formula>47</formula>
    </cfRule>
    <cfRule type="cellIs" dxfId="16" priority="4" operator="between">
      <formula>14</formula>
      <formula>29</formula>
    </cfRule>
    <cfRule type="cellIs" dxfId="15" priority="5" operator="between">
      <formula>1</formula>
      <formula>13</formula>
    </cfRule>
  </conditionalFormatting>
  <pageMargins left="0.59055118110236227" right="0.39370078740157483" top="0.59055118110236227" bottom="0.39370078740157483" header="0.31496062992125984" footer="0.31496062992125984"/>
  <pageSetup paperSize="8" scale="85" orientation="landscape" r:id="rId1"/>
  <headerFooter>
    <oddHeader>&amp;CEvaluation des Risques Professionnels  - Document Unique&amp;RMAJ suite CST du 18/11/2024</oddHeader>
    <oddFooter>&amp;LUnité 9 : Police Municipale&amp;CCOMMUNE DE CORBIE&amp;R&amp;P/&amp;N</oddFooter>
  </headerFooter>
  <rowBreaks count="3" manualBreakCount="3">
    <brk id="14" max="16383" man="1"/>
    <brk id="27" max="16383" man="1"/>
    <brk id="38"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S119"/>
  <sheetViews>
    <sheetView view="pageBreakPreview" zoomScale="60" zoomScaleNormal="86" workbookViewId="0">
      <pane ySplit="1" topLeftCell="A50" activePane="bottomLeft" state="frozen"/>
      <selection activeCell="O33" sqref="O33"/>
      <selection pane="bottomLeft" activeCell="C13" sqref="C13:C22"/>
    </sheetView>
  </sheetViews>
  <sheetFormatPr baseColWidth="10" defaultRowHeight="15" x14ac:dyDescent="0.25"/>
  <cols>
    <col min="1" max="1" width="11.42578125" style="10"/>
    <col min="2" max="2" width="24" style="10" customWidth="1"/>
    <col min="3" max="3" width="22.85546875" style="10" customWidth="1"/>
    <col min="4" max="4" width="23.42578125" style="10" customWidth="1"/>
    <col min="5" max="5" width="22.5703125" style="10" customWidth="1"/>
    <col min="6" max="6" width="22.85546875" style="10" customWidth="1"/>
    <col min="7" max="7" width="22.7109375" style="10" customWidth="1"/>
    <col min="8" max="10" width="6.7109375" style="10" customWidth="1"/>
    <col min="11" max="11" width="22.85546875" style="10" customWidth="1"/>
    <col min="12" max="12" width="6.7109375" style="10" customWidth="1"/>
    <col min="13" max="13" width="7.140625" style="11" customWidth="1"/>
    <col min="14" max="15" width="22.85546875" style="10" customWidth="1"/>
    <col min="16" max="17" width="11.42578125" style="10"/>
    <col min="18" max="18" width="22.42578125" style="10" customWidth="1"/>
    <col min="19" max="16384" width="11.42578125" style="10"/>
  </cols>
  <sheetData>
    <row r="1" spans="1:19" ht="69.75" customHeight="1" x14ac:dyDescent="0.25">
      <c r="A1" s="14" t="s">
        <v>0</v>
      </c>
      <c r="B1" s="14" t="s">
        <v>1</v>
      </c>
      <c r="C1" s="14" t="s">
        <v>2</v>
      </c>
      <c r="D1" s="14" t="s">
        <v>3</v>
      </c>
      <c r="E1" s="14" t="s">
        <v>4</v>
      </c>
      <c r="F1" s="14" t="s">
        <v>5</v>
      </c>
      <c r="G1" s="14" t="s">
        <v>6</v>
      </c>
      <c r="H1" s="14" t="s">
        <v>7</v>
      </c>
      <c r="I1" s="14" t="s">
        <v>9</v>
      </c>
      <c r="J1" s="15" t="s">
        <v>18</v>
      </c>
      <c r="K1" s="14" t="s">
        <v>8</v>
      </c>
      <c r="L1" s="14" t="s">
        <v>17</v>
      </c>
      <c r="M1" s="16" t="s">
        <v>10</v>
      </c>
      <c r="N1" s="17" t="s">
        <v>11</v>
      </c>
      <c r="O1" s="17" t="s">
        <v>12</v>
      </c>
      <c r="P1" s="17" t="s">
        <v>13</v>
      </c>
      <c r="Q1" s="17" t="s">
        <v>14</v>
      </c>
      <c r="R1" s="17" t="s">
        <v>15</v>
      </c>
      <c r="S1" s="17" t="s">
        <v>16</v>
      </c>
    </row>
    <row r="2" spans="1:19" ht="60" x14ac:dyDescent="0.25">
      <c r="A2" s="8" t="s">
        <v>665</v>
      </c>
      <c r="B2" s="8" t="s">
        <v>781</v>
      </c>
      <c r="C2" s="8" t="s">
        <v>411</v>
      </c>
      <c r="D2" s="8" t="s">
        <v>23</v>
      </c>
      <c r="E2" s="8" t="s">
        <v>24</v>
      </c>
      <c r="F2" s="8" t="s">
        <v>26</v>
      </c>
      <c r="G2" s="8" t="s">
        <v>25</v>
      </c>
      <c r="H2" s="8">
        <v>5</v>
      </c>
      <c r="I2" s="8">
        <v>3</v>
      </c>
      <c r="J2" s="8">
        <f>H2*I2</f>
        <v>15</v>
      </c>
      <c r="K2" s="8" t="s">
        <v>782</v>
      </c>
      <c r="L2" s="8">
        <v>7</v>
      </c>
      <c r="M2" s="9">
        <f t="shared" ref="M2:M33" si="0">J2/L2</f>
        <v>2.1428571428571428</v>
      </c>
      <c r="N2" s="8" t="s">
        <v>494</v>
      </c>
      <c r="O2" s="8"/>
      <c r="P2" s="8"/>
      <c r="Q2" s="8"/>
      <c r="R2" s="8"/>
      <c r="S2" s="8"/>
    </row>
    <row r="3" spans="1:19" ht="60" x14ac:dyDescent="0.25">
      <c r="A3" s="8" t="s">
        <v>665</v>
      </c>
      <c r="B3" s="8" t="s">
        <v>781</v>
      </c>
      <c r="C3" s="8" t="s">
        <v>411</v>
      </c>
      <c r="D3" s="8" t="s">
        <v>23</v>
      </c>
      <c r="E3" s="8" t="s">
        <v>24</v>
      </c>
      <c r="F3" s="8" t="s">
        <v>27</v>
      </c>
      <c r="G3" s="8" t="s">
        <v>28</v>
      </c>
      <c r="H3" s="8">
        <v>25</v>
      </c>
      <c r="I3" s="8">
        <v>3</v>
      </c>
      <c r="J3" s="8">
        <f t="shared" ref="J3:J52" si="1">H3*I3</f>
        <v>75</v>
      </c>
      <c r="K3" s="8" t="s">
        <v>30</v>
      </c>
      <c r="L3" s="8">
        <v>7</v>
      </c>
      <c r="M3" s="9">
        <f t="shared" si="0"/>
        <v>10.714285714285714</v>
      </c>
      <c r="N3" s="8" t="s">
        <v>494</v>
      </c>
      <c r="O3" s="8"/>
      <c r="P3" s="8"/>
      <c r="Q3" s="8"/>
      <c r="R3" s="8"/>
      <c r="S3" s="8"/>
    </row>
    <row r="4" spans="1:19" ht="75" x14ac:dyDescent="0.25">
      <c r="A4" s="8" t="s">
        <v>665</v>
      </c>
      <c r="B4" s="8" t="s">
        <v>781</v>
      </c>
      <c r="C4" s="8" t="s">
        <v>411</v>
      </c>
      <c r="D4" s="8" t="s">
        <v>23</v>
      </c>
      <c r="E4" s="8" t="s">
        <v>31</v>
      </c>
      <c r="F4" s="8" t="s">
        <v>726</v>
      </c>
      <c r="G4" s="8" t="s">
        <v>554</v>
      </c>
      <c r="H4" s="8">
        <v>25</v>
      </c>
      <c r="I4" s="8">
        <v>3</v>
      </c>
      <c r="J4" s="8">
        <f t="shared" si="1"/>
        <v>75</v>
      </c>
      <c r="K4" s="8" t="s">
        <v>783</v>
      </c>
      <c r="L4" s="8">
        <v>7</v>
      </c>
      <c r="M4" s="9">
        <f t="shared" si="0"/>
        <v>10.714285714285714</v>
      </c>
      <c r="N4" s="8" t="s">
        <v>503</v>
      </c>
      <c r="O4" s="8"/>
      <c r="P4" s="8"/>
      <c r="Q4" s="8"/>
      <c r="R4" s="8"/>
      <c r="S4" s="8"/>
    </row>
    <row r="5" spans="1:19" ht="75" x14ac:dyDescent="0.25">
      <c r="A5" s="8" t="s">
        <v>665</v>
      </c>
      <c r="B5" s="8" t="s">
        <v>781</v>
      </c>
      <c r="C5" s="8" t="s">
        <v>411</v>
      </c>
      <c r="D5" s="8" t="s">
        <v>23</v>
      </c>
      <c r="E5" s="8" t="s">
        <v>31</v>
      </c>
      <c r="F5" s="8" t="s">
        <v>726</v>
      </c>
      <c r="G5" s="8" t="s">
        <v>259</v>
      </c>
      <c r="H5" s="8">
        <v>5</v>
      </c>
      <c r="I5" s="8">
        <v>3</v>
      </c>
      <c r="J5" s="8">
        <f t="shared" si="1"/>
        <v>15</v>
      </c>
      <c r="K5" s="8" t="s">
        <v>783</v>
      </c>
      <c r="L5" s="8">
        <v>7</v>
      </c>
      <c r="M5" s="9">
        <f t="shared" si="0"/>
        <v>2.1428571428571428</v>
      </c>
      <c r="N5" s="8" t="s">
        <v>503</v>
      </c>
      <c r="O5" s="8"/>
      <c r="P5" s="8"/>
      <c r="Q5" s="8"/>
      <c r="R5" s="8"/>
      <c r="S5" s="8"/>
    </row>
    <row r="6" spans="1:19" ht="45" x14ac:dyDescent="0.25">
      <c r="A6" s="8" t="s">
        <v>665</v>
      </c>
      <c r="B6" s="8" t="s">
        <v>781</v>
      </c>
      <c r="C6" s="8" t="s">
        <v>411</v>
      </c>
      <c r="D6" s="8" t="s">
        <v>23</v>
      </c>
      <c r="E6" s="8" t="s">
        <v>35</v>
      </c>
      <c r="F6" s="8" t="s">
        <v>407</v>
      </c>
      <c r="G6" s="8" t="s">
        <v>37</v>
      </c>
      <c r="H6" s="8">
        <v>5</v>
      </c>
      <c r="I6" s="8">
        <v>2</v>
      </c>
      <c r="J6" s="8">
        <f t="shared" si="1"/>
        <v>10</v>
      </c>
      <c r="K6" s="8" t="s">
        <v>551</v>
      </c>
      <c r="L6" s="8">
        <v>7</v>
      </c>
      <c r="M6" s="9">
        <f t="shared" si="0"/>
        <v>1.4285714285714286</v>
      </c>
      <c r="N6" s="8" t="s">
        <v>553</v>
      </c>
      <c r="O6" s="8"/>
      <c r="P6" s="8"/>
      <c r="Q6" s="8"/>
      <c r="R6" s="8"/>
      <c r="S6" s="8"/>
    </row>
    <row r="7" spans="1:19" ht="75" x14ac:dyDescent="0.25">
      <c r="A7" s="8" t="s">
        <v>665</v>
      </c>
      <c r="B7" s="8" t="s">
        <v>781</v>
      </c>
      <c r="C7" s="8" t="s">
        <v>411</v>
      </c>
      <c r="D7" s="8" t="s">
        <v>38</v>
      </c>
      <c r="E7" s="8" t="s">
        <v>35</v>
      </c>
      <c r="F7" s="8" t="s">
        <v>576</v>
      </c>
      <c r="G7" s="8" t="s">
        <v>64</v>
      </c>
      <c r="H7" s="8">
        <v>25</v>
      </c>
      <c r="I7" s="8">
        <v>3</v>
      </c>
      <c r="J7" s="8">
        <f t="shared" si="1"/>
        <v>75</v>
      </c>
      <c r="K7" s="8" t="s">
        <v>552</v>
      </c>
      <c r="L7" s="8">
        <v>4</v>
      </c>
      <c r="M7" s="9">
        <f t="shared" si="0"/>
        <v>18.75</v>
      </c>
      <c r="N7" s="8" t="s">
        <v>449</v>
      </c>
      <c r="O7" s="8"/>
      <c r="P7" s="8"/>
      <c r="Q7" s="8"/>
      <c r="R7" s="8"/>
      <c r="S7" s="8"/>
    </row>
    <row r="8" spans="1:19" ht="30" x14ac:dyDescent="0.25">
      <c r="A8" s="8" t="s">
        <v>665</v>
      </c>
      <c r="B8" s="8" t="s">
        <v>781</v>
      </c>
      <c r="C8" s="8" t="s">
        <v>411</v>
      </c>
      <c r="D8" s="8" t="s">
        <v>40</v>
      </c>
      <c r="E8" s="8" t="s">
        <v>35</v>
      </c>
      <c r="F8" s="8" t="s">
        <v>415</v>
      </c>
      <c r="G8" s="8" t="s">
        <v>64</v>
      </c>
      <c r="H8" s="8">
        <v>25</v>
      </c>
      <c r="I8" s="8">
        <v>3</v>
      </c>
      <c r="J8" s="8">
        <f t="shared" si="1"/>
        <v>75</v>
      </c>
      <c r="K8" s="8" t="s">
        <v>552</v>
      </c>
      <c r="L8" s="8">
        <v>4</v>
      </c>
      <c r="M8" s="9">
        <f t="shared" si="0"/>
        <v>18.75</v>
      </c>
      <c r="N8" s="8" t="s">
        <v>553</v>
      </c>
      <c r="O8" s="8"/>
      <c r="P8" s="8"/>
      <c r="Q8" s="8"/>
      <c r="R8" s="8"/>
      <c r="S8" s="8"/>
    </row>
    <row r="9" spans="1:19" ht="90" x14ac:dyDescent="0.25">
      <c r="A9" s="8" t="s">
        <v>665</v>
      </c>
      <c r="B9" s="8" t="s">
        <v>781</v>
      </c>
      <c r="C9" s="8" t="s">
        <v>411</v>
      </c>
      <c r="D9" s="8" t="s">
        <v>40</v>
      </c>
      <c r="E9" s="8" t="s">
        <v>41</v>
      </c>
      <c r="F9" s="8" t="s">
        <v>42</v>
      </c>
      <c r="G9" s="8" t="s">
        <v>409</v>
      </c>
      <c r="H9" s="8">
        <v>16</v>
      </c>
      <c r="I9" s="8">
        <v>3</v>
      </c>
      <c r="J9" s="8">
        <f t="shared" si="1"/>
        <v>48</v>
      </c>
      <c r="K9" s="8" t="s">
        <v>558</v>
      </c>
      <c r="L9" s="8">
        <v>7</v>
      </c>
      <c r="M9" s="9">
        <f t="shared" si="0"/>
        <v>6.8571428571428568</v>
      </c>
      <c r="N9" s="8" t="s">
        <v>470</v>
      </c>
      <c r="O9" s="8"/>
      <c r="P9" s="8"/>
      <c r="Q9" s="8"/>
      <c r="R9" s="8"/>
      <c r="S9" s="8"/>
    </row>
    <row r="10" spans="1:19" ht="75" x14ac:dyDescent="0.25">
      <c r="A10" s="8" t="s">
        <v>665</v>
      </c>
      <c r="B10" s="8" t="s">
        <v>781</v>
      </c>
      <c r="C10" s="8" t="s">
        <v>411</v>
      </c>
      <c r="D10" s="8" t="s">
        <v>40</v>
      </c>
      <c r="E10" s="8" t="s">
        <v>41</v>
      </c>
      <c r="F10" s="8" t="s">
        <v>412</v>
      </c>
      <c r="G10" s="8" t="s">
        <v>46</v>
      </c>
      <c r="H10" s="8">
        <v>25</v>
      </c>
      <c r="I10" s="8">
        <v>2</v>
      </c>
      <c r="J10" s="8">
        <f t="shared" si="1"/>
        <v>50</v>
      </c>
      <c r="K10" s="8" t="s">
        <v>44</v>
      </c>
      <c r="L10" s="8">
        <v>7</v>
      </c>
      <c r="M10" s="9">
        <f t="shared" si="0"/>
        <v>7.1428571428571432</v>
      </c>
      <c r="N10" s="8" t="s">
        <v>471</v>
      </c>
      <c r="O10" s="8"/>
      <c r="P10" s="8"/>
      <c r="Q10" s="8"/>
      <c r="R10" s="8"/>
      <c r="S10" s="8"/>
    </row>
    <row r="11" spans="1:19" ht="60" x14ac:dyDescent="0.25">
      <c r="A11" s="8" t="s">
        <v>665</v>
      </c>
      <c r="B11" s="8" t="s">
        <v>781</v>
      </c>
      <c r="C11" s="8" t="s">
        <v>411</v>
      </c>
      <c r="D11" s="8" t="s">
        <v>40</v>
      </c>
      <c r="E11" s="8" t="s">
        <v>71</v>
      </c>
      <c r="F11" s="8" t="s">
        <v>69</v>
      </c>
      <c r="G11" s="8" t="s">
        <v>70</v>
      </c>
      <c r="H11" s="8">
        <v>25</v>
      </c>
      <c r="I11" s="8">
        <v>3</v>
      </c>
      <c r="J11" s="8">
        <f t="shared" si="1"/>
        <v>75</v>
      </c>
      <c r="K11" s="8"/>
      <c r="L11" s="8">
        <v>7</v>
      </c>
      <c r="M11" s="9">
        <f t="shared" si="0"/>
        <v>10.714285714285714</v>
      </c>
      <c r="N11" s="8"/>
      <c r="O11" s="8"/>
      <c r="P11" s="8"/>
      <c r="Q11" s="8"/>
      <c r="R11" s="8"/>
      <c r="S11" s="8"/>
    </row>
    <row r="12" spans="1:19" ht="90" x14ac:dyDescent="0.25">
      <c r="A12" s="8" t="s">
        <v>665</v>
      </c>
      <c r="B12" s="8" t="s">
        <v>781</v>
      </c>
      <c r="C12" s="8" t="s">
        <v>411</v>
      </c>
      <c r="D12" s="8" t="s">
        <v>40</v>
      </c>
      <c r="E12" s="8" t="s">
        <v>86</v>
      </c>
      <c r="F12" s="8" t="s">
        <v>580</v>
      </c>
      <c r="G12" s="8" t="s">
        <v>414</v>
      </c>
      <c r="H12" s="8">
        <v>25</v>
      </c>
      <c r="I12" s="8">
        <v>3</v>
      </c>
      <c r="J12" s="8">
        <f t="shared" si="1"/>
        <v>75</v>
      </c>
      <c r="K12" s="8" t="s">
        <v>592</v>
      </c>
      <c r="L12" s="8">
        <v>7</v>
      </c>
      <c r="M12" s="9">
        <f t="shared" si="0"/>
        <v>10.714285714285714</v>
      </c>
      <c r="N12" s="8" t="s">
        <v>549</v>
      </c>
      <c r="O12" s="8"/>
      <c r="P12" s="8"/>
      <c r="Q12" s="8"/>
      <c r="R12" s="8"/>
      <c r="S12" s="8"/>
    </row>
    <row r="13" spans="1:19" ht="45" x14ac:dyDescent="0.25">
      <c r="A13" s="8" t="s">
        <v>665</v>
      </c>
      <c r="B13" s="8" t="s">
        <v>781</v>
      </c>
      <c r="C13" s="8" t="s">
        <v>834</v>
      </c>
      <c r="D13" s="8" t="s">
        <v>23</v>
      </c>
      <c r="E13" s="8" t="s">
        <v>24</v>
      </c>
      <c r="F13" s="8" t="s">
        <v>26</v>
      </c>
      <c r="G13" s="8" t="s">
        <v>25</v>
      </c>
      <c r="H13" s="8">
        <v>5</v>
      </c>
      <c r="I13" s="8">
        <v>3</v>
      </c>
      <c r="J13" s="8">
        <f t="shared" si="1"/>
        <v>15</v>
      </c>
      <c r="K13" s="8" t="s">
        <v>29</v>
      </c>
      <c r="L13" s="8">
        <v>7</v>
      </c>
      <c r="M13" s="9">
        <f t="shared" si="0"/>
        <v>2.1428571428571428</v>
      </c>
      <c r="N13" s="8" t="s">
        <v>494</v>
      </c>
      <c r="O13" s="8"/>
      <c r="P13" s="8"/>
      <c r="Q13" s="8"/>
      <c r="R13" s="8"/>
      <c r="S13" s="8"/>
    </row>
    <row r="14" spans="1:19" ht="60" x14ac:dyDescent="0.25">
      <c r="A14" s="8" t="s">
        <v>665</v>
      </c>
      <c r="B14" s="8" t="s">
        <v>781</v>
      </c>
      <c r="C14" s="19" t="s">
        <v>834</v>
      </c>
      <c r="D14" s="8" t="s">
        <v>23</v>
      </c>
      <c r="E14" s="8" t="s">
        <v>24</v>
      </c>
      <c r="F14" s="8" t="s">
        <v>27</v>
      </c>
      <c r="G14" s="8" t="s">
        <v>28</v>
      </c>
      <c r="H14" s="8">
        <v>25</v>
      </c>
      <c r="I14" s="8">
        <v>3</v>
      </c>
      <c r="J14" s="8">
        <f t="shared" si="1"/>
        <v>75</v>
      </c>
      <c r="K14" s="8" t="s">
        <v>30</v>
      </c>
      <c r="L14" s="8">
        <v>7</v>
      </c>
      <c r="M14" s="9">
        <f t="shared" si="0"/>
        <v>10.714285714285714</v>
      </c>
      <c r="N14" s="8" t="s">
        <v>494</v>
      </c>
      <c r="O14" s="8"/>
      <c r="P14" s="8"/>
      <c r="Q14" s="8"/>
      <c r="R14" s="8"/>
      <c r="S14" s="8"/>
    </row>
    <row r="15" spans="1:19" ht="45" x14ac:dyDescent="0.25">
      <c r="A15" s="8" t="s">
        <v>665</v>
      </c>
      <c r="B15" s="8" t="s">
        <v>781</v>
      </c>
      <c r="C15" s="19" t="s">
        <v>834</v>
      </c>
      <c r="D15" s="8" t="s">
        <v>23</v>
      </c>
      <c r="E15" s="8" t="s">
        <v>31</v>
      </c>
      <c r="F15" s="8" t="s">
        <v>726</v>
      </c>
      <c r="G15" s="8" t="s">
        <v>554</v>
      </c>
      <c r="H15" s="8">
        <v>25</v>
      </c>
      <c r="I15" s="8">
        <v>3</v>
      </c>
      <c r="J15" s="8">
        <f t="shared" si="1"/>
        <v>75</v>
      </c>
      <c r="K15" s="8" t="s">
        <v>34</v>
      </c>
      <c r="L15" s="8">
        <v>7</v>
      </c>
      <c r="M15" s="9">
        <f t="shared" si="0"/>
        <v>10.714285714285714</v>
      </c>
      <c r="N15" s="8" t="s">
        <v>503</v>
      </c>
      <c r="O15" s="8"/>
      <c r="P15" s="8"/>
      <c r="Q15" s="8"/>
      <c r="R15" s="8"/>
      <c r="S15" s="8"/>
    </row>
    <row r="16" spans="1:19" ht="45" x14ac:dyDescent="0.25">
      <c r="A16" s="8" t="s">
        <v>665</v>
      </c>
      <c r="B16" s="8" t="s">
        <v>781</v>
      </c>
      <c r="C16" s="19" t="s">
        <v>834</v>
      </c>
      <c r="D16" s="8" t="s">
        <v>23</v>
      </c>
      <c r="E16" s="8" t="s">
        <v>31</v>
      </c>
      <c r="F16" s="8" t="s">
        <v>726</v>
      </c>
      <c r="G16" s="8" t="s">
        <v>259</v>
      </c>
      <c r="H16" s="8">
        <v>5</v>
      </c>
      <c r="I16" s="8">
        <v>3</v>
      </c>
      <c r="J16" s="8">
        <f t="shared" si="1"/>
        <v>15</v>
      </c>
      <c r="K16" s="8" t="s">
        <v>34</v>
      </c>
      <c r="L16" s="8">
        <v>7</v>
      </c>
      <c r="M16" s="9">
        <f t="shared" si="0"/>
        <v>2.1428571428571428</v>
      </c>
      <c r="N16" s="8" t="s">
        <v>503</v>
      </c>
      <c r="O16" s="8"/>
      <c r="P16" s="8"/>
      <c r="Q16" s="8"/>
      <c r="R16" s="8"/>
      <c r="S16" s="8"/>
    </row>
    <row r="17" spans="1:19" ht="45" x14ac:dyDescent="0.25">
      <c r="A17" s="8" t="s">
        <v>665</v>
      </c>
      <c r="B17" s="8" t="s">
        <v>781</v>
      </c>
      <c r="C17" s="19" t="s">
        <v>834</v>
      </c>
      <c r="D17" s="8" t="s">
        <v>23</v>
      </c>
      <c r="E17" s="8" t="s">
        <v>35</v>
      </c>
      <c r="F17" s="8" t="s">
        <v>407</v>
      </c>
      <c r="G17" s="8" t="s">
        <v>37</v>
      </c>
      <c r="H17" s="8">
        <v>5</v>
      </c>
      <c r="I17" s="8">
        <v>2</v>
      </c>
      <c r="J17" s="8">
        <f t="shared" si="1"/>
        <v>10</v>
      </c>
      <c r="K17" s="8" t="s">
        <v>551</v>
      </c>
      <c r="L17" s="8">
        <v>7</v>
      </c>
      <c r="M17" s="9">
        <f t="shared" si="0"/>
        <v>1.4285714285714286</v>
      </c>
      <c r="N17" s="8" t="s">
        <v>553</v>
      </c>
      <c r="O17" s="8"/>
      <c r="P17" s="8"/>
      <c r="Q17" s="8"/>
      <c r="R17" s="8"/>
      <c r="S17" s="8"/>
    </row>
    <row r="18" spans="1:19" ht="30" x14ac:dyDescent="0.25">
      <c r="A18" s="8" t="s">
        <v>665</v>
      </c>
      <c r="B18" s="8" t="s">
        <v>781</v>
      </c>
      <c r="C18" s="19" t="s">
        <v>834</v>
      </c>
      <c r="D18" s="8" t="s">
        <v>40</v>
      </c>
      <c r="E18" s="8" t="s">
        <v>35</v>
      </c>
      <c r="F18" s="8" t="s">
        <v>415</v>
      </c>
      <c r="G18" s="8" t="s">
        <v>64</v>
      </c>
      <c r="H18" s="8">
        <v>25</v>
      </c>
      <c r="I18" s="8">
        <v>3</v>
      </c>
      <c r="J18" s="8">
        <f t="shared" si="1"/>
        <v>75</v>
      </c>
      <c r="K18" s="8" t="s">
        <v>552</v>
      </c>
      <c r="L18" s="8">
        <v>4</v>
      </c>
      <c r="M18" s="9">
        <f t="shared" si="0"/>
        <v>18.75</v>
      </c>
      <c r="N18" s="8" t="s">
        <v>553</v>
      </c>
      <c r="O18" s="8"/>
      <c r="P18" s="8"/>
      <c r="Q18" s="8"/>
      <c r="R18" s="8"/>
      <c r="S18" s="8"/>
    </row>
    <row r="19" spans="1:19" ht="90" x14ac:dyDescent="0.25">
      <c r="A19" s="8" t="s">
        <v>665</v>
      </c>
      <c r="B19" s="8" t="s">
        <v>781</v>
      </c>
      <c r="C19" s="19" t="s">
        <v>834</v>
      </c>
      <c r="D19" s="8" t="s">
        <v>40</v>
      </c>
      <c r="E19" s="8" t="s">
        <v>41</v>
      </c>
      <c r="F19" s="8" t="s">
        <v>42</v>
      </c>
      <c r="G19" s="8" t="s">
        <v>409</v>
      </c>
      <c r="H19" s="8">
        <v>16</v>
      </c>
      <c r="I19" s="8">
        <v>3</v>
      </c>
      <c r="J19" s="8">
        <f t="shared" si="1"/>
        <v>48</v>
      </c>
      <c r="K19" s="8" t="s">
        <v>558</v>
      </c>
      <c r="L19" s="8">
        <v>7</v>
      </c>
      <c r="M19" s="9">
        <f t="shared" si="0"/>
        <v>6.8571428571428568</v>
      </c>
      <c r="N19" s="8" t="s">
        <v>470</v>
      </c>
      <c r="O19" s="8"/>
      <c r="P19" s="8"/>
      <c r="Q19" s="8"/>
      <c r="R19" s="8"/>
      <c r="S19" s="8"/>
    </row>
    <row r="20" spans="1:19" ht="75" x14ac:dyDescent="0.25">
      <c r="A20" s="8" t="s">
        <v>665</v>
      </c>
      <c r="B20" s="8" t="s">
        <v>781</v>
      </c>
      <c r="C20" s="19" t="s">
        <v>834</v>
      </c>
      <c r="D20" s="8" t="s">
        <v>40</v>
      </c>
      <c r="E20" s="8" t="s">
        <v>41</v>
      </c>
      <c r="F20" s="8" t="s">
        <v>412</v>
      </c>
      <c r="G20" s="8" t="s">
        <v>46</v>
      </c>
      <c r="H20" s="8">
        <v>25</v>
      </c>
      <c r="I20" s="8">
        <v>2</v>
      </c>
      <c r="J20" s="8">
        <f t="shared" si="1"/>
        <v>50</v>
      </c>
      <c r="K20" s="8" t="s">
        <v>44</v>
      </c>
      <c r="L20" s="8">
        <v>7</v>
      </c>
      <c r="M20" s="9">
        <f t="shared" si="0"/>
        <v>7.1428571428571432</v>
      </c>
      <c r="N20" s="8" t="s">
        <v>471</v>
      </c>
      <c r="O20" s="8"/>
      <c r="P20" s="8"/>
      <c r="Q20" s="8"/>
      <c r="R20" s="8"/>
      <c r="S20" s="8"/>
    </row>
    <row r="21" spans="1:19" ht="60" x14ac:dyDescent="0.25">
      <c r="A21" s="8" t="s">
        <v>665</v>
      </c>
      <c r="B21" s="8" t="s">
        <v>781</v>
      </c>
      <c r="C21" s="19" t="s">
        <v>834</v>
      </c>
      <c r="D21" s="8" t="s">
        <v>40</v>
      </c>
      <c r="E21" s="8" t="s">
        <v>71</v>
      </c>
      <c r="F21" s="8" t="s">
        <v>69</v>
      </c>
      <c r="G21" s="8" t="s">
        <v>70</v>
      </c>
      <c r="H21" s="8">
        <v>25</v>
      </c>
      <c r="I21" s="8">
        <v>3</v>
      </c>
      <c r="J21" s="8">
        <f t="shared" si="1"/>
        <v>75</v>
      </c>
      <c r="K21" s="8" t="s">
        <v>413</v>
      </c>
      <c r="L21" s="8">
        <v>7</v>
      </c>
      <c r="M21" s="9">
        <f t="shared" si="0"/>
        <v>10.714285714285714</v>
      </c>
      <c r="N21" s="8"/>
      <c r="O21" s="8"/>
      <c r="P21" s="8"/>
      <c r="Q21" s="8"/>
      <c r="R21" s="8"/>
      <c r="S21" s="8"/>
    </row>
    <row r="22" spans="1:19" ht="90" x14ac:dyDescent="0.25">
      <c r="A22" s="8" t="s">
        <v>665</v>
      </c>
      <c r="B22" s="8" t="s">
        <v>781</v>
      </c>
      <c r="C22" s="19" t="s">
        <v>834</v>
      </c>
      <c r="D22" s="8" t="s">
        <v>40</v>
      </c>
      <c r="E22" s="8" t="s">
        <v>86</v>
      </c>
      <c r="F22" s="8" t="s">
        <v>580</v>
      </c>
      <c r="G22" s="8" t="s">
        <v>414</v>
      </c>
      <c r="H22" s="8">
        <v>25</v>
      </c>
      <c r="I22" s="8">
        <v>3</v>
      </c>
      <c r="J22" s="8">
        <f t="shared" si="1"/>
        <v>75</v>
      </c>
      <c r="K22" s="8" t="s">
        <v>592</v>
      </c>
      <c r="L22" s="8">
        <v>7</v>
      </c>
      <c r="M22" s="9">
        <f t="shared" si="0"/>
        <v>10.714285714285714</v>
      </c>
      <c r="N22" s="8" t="s">
        <v>549</v>
      </c>
      <c r="O22" s="8"/>
      <c r="P22" s="8"/>
      <c r="Q22" s="8"/>
      <c r="R22" s="8"/>
      <c r="S22" s="8"/>
    </row>
    <row r="23" spans="1:19" ht="45" x14ac:dyDescent="0.25">
      <c r="A23" s="8" t="s">
        <v>665</v>
      </c>
      <c r="B23" s="8" t="s">
        <v>781</v>
      </c>
      <c r="C23" s="8" t="s">
        <v>68</v>
      </c>
      <c r="D23" s="8" t="s">
        <v>23</v>
      </c>
      <c r="E23" s="8" t="s">
        <v>24</v>
      </c>
      <c r="F23" s="8" t="s">
        <v>26</v>
      </c>
      <c r="G23" s="8" t="s">
        <v>25</v>
      </c>
      <c r="H23" s="8">
        <v>5</v>
      </c>
      <c r="I23" s="8">
        <v>3</v>
      </c>
      <c r="J23" s="8">
        <f t="shared" si="1"/>
        <v>15</v>
      </c>
      <c r="K23" s="8" t="s">
        <v>29</v>
      </c>
      <c r="L23" s="8">
        <v>7</v>
      </c>
      <c r="M23" s="9">
        <f t="shared" si="0"/>
        <v>2.1428571428571428</v>
      </c>
      <c r="N23" s="8" t="s">
        <v>494</v>
      </c>
      <c r="O23" s="8"/>
      <c r="P23" s="8"/>
      <c r="Q23" s="8"/>
      <c r="R23" s="8"/>
      <c r="S23" s="8"/>
    </row>
    <row r="24" spans="1:19" ht="60" x14ac:dyDescent="0.25">
      <c r="A24" s="8" t="s">
        <v>665</v>
      </c>
      <c r="B24" s="8" t="s">
        <v>781</v>
      </c>
      <c r="C24" s="8" t="s">
        <v>68</v>
      </c>
      <c r="D24" s="8" t="s">
        <v>23</v>
      </c>
      <c r="E24" s="8" t="s">
        <v>24</v>
      </c>
      <c r="F24" s="8" t="s">
        <v>27</v>
      </c>
      <c r="G24" s="8" t="s">
        <v>28</v>
      </c>
      <c r="H24" s="8">
        <v>25</v>
      </c>
      <c r="I24" s="8">
        <v>3</v>
      </c>
      <c r="J24" s="8">
        <f t="shared" si="1"/>
        <v>75</v>
      </c>
      <c r="K24" s="8" t="s">
        <v>30</v>
      </c>
      <c r="L24" s="8">
        <v>7</v>
      </c>
      <c r="M24" s="9">
        <f t="shared" si="0"/>
        <v>10.714285714285714</v>
      </c>
      <c r="N24" s="8" t="s">
        <v>494</v>
      </c>
      <c r="O24" s="8"/>
      <c r="P24" s="8"/>
      <c r="Q24" s="8"/>
      <c r="R24" s="8"/>
      <c r="S24" s="8"/>
    </row>
    <row r="25" spans="1:19" ht="45" x14ac:dyDescent="0.25">
      <c r="A25" s="8" t="s">
        <v>665</v>
      </c>
      <c r="B25" s="8" t="s">
        <v>781</v>
      </c>
      <c r="C25" s="8" t="s">
        <v>68</v>
      </c>
      <c r="D25" s="8" t="s">
        <v>23</v>
      </c>
      <c r="E25" s="8" t="s">
        <v>31</v>
      </c>
      <c r="F25" s="8" t="s">
        <v>726</v>
      </c>
      <c r="G25" s="8" t="s">
        <v>554</v>
      </c>
      <c r="H25" s="8">
        <v>25</v>
      </c>
      <c r="I25" s="8">
        <v>3</v>
      </c>
      <c r="J25" s="8">
        <f t="shared" si="1"/>
        <v>75</v>
      </c>
      <c r="K25" s="8" t="s">
        <v>34</v>
      </c>
      <c r="L25" s="8">
        <v>7</v>
      </c>
      <c r="M25" s="9">
        <f t="shared" si="0"/>
        <v>10.714285714285714</v>
      </c>
      <c r="N25" s="8" t="s">
        <v>503</v>
      </c>
      <c r="O25" s="8"/>
      <c r="P25" s="8"/>
      <c r="Q25" s="8"/>
      <c r="R25" s="8"/>
      <c r="S25" s="8"/>
    </row>
    <row r="26" spans="1:19" ht="45" x14ac:dyDescent="0.25">
      <c r="A26" s="8" t="s">
        <v>665</v>
      </c>
      <c r="B26" s="8" t="s">
        <v>781</v>
      </c>
      <c r="C26" s="8" t="s">
        <v>68</v>
      </c>
      <c r="D26" s="8" t="s">
        <v>23</v>
      </c>
      <c r="E26" s="8" t="s">
        <v>31</v>
      </c>
      <c r="F26" s="8" t="s">
        <v>726</v>
      </c>
      <c r="G26" s="8" t="s">
        <v>259</v>
      </c>
      <c r="H26" s="8">
        <v>5</v>
      </c>
      <c r="I26" s="8">
        <v>3</v>
      </c>
      <c r="J26" s="8">
        <f t="shared" si="1"/>
        <v>15</v>
      </c>
      <c r="K26" s="8" t="s">
        <v>34</v>
      </c>
      <c r="L26" s="8">
        <v>7</v>
      </c>
      <c r="M26" s="9">
        <f t="shared" si="0"/>
        <v>2.1428571428571428</v>
      </c>
      <c r="N26" s="8" t="s">
        <v>503</v>
      </c>
      <c r="O26" s="8"/>
      <c r="P26" s="8"/>
      <c r="Q26" s="8"/>
      <c r="R26" s="8"/>
      <c r="S26" s="8"/>
    </row>
    <row r="27" spans="1:19" ht="75" x14ac:dyDescent="0.25">
      <c r="A27" s="8" t="s">
        <v>665</v>
      </c>
      <c r="B27" s="8" t="s">
        <v>781</v>
      </c>
      <c r="C27" s="8" t="s">
        <v>68</v>
      </c>
      <c r="D27" s="8" t="s">
        <v>40</v>
      </c>
      <c r="E27" s="8" t="s">
        <v>35</v>
      </c>
      <c r="F27" s="8" t="s">
        <v>415</v>
      </c>
      <c r="G27" s="8" t="s">
        <v>64</v>
      </c>
      <c r="H27" s="8">
        <v>25</v>
      </c>
      <c r="I27" s="8">
        <v>3</v>
      </c>
      <c r="J27" s="8">
        <f t="shared" si="1"/>
        <v>75</v>
      </c>
      <c r="K27" s="8" t="s">
        <v>552</v>
      </c>
      <c r="L27" s="8">
        <v>4</v>
      </c>
      <c r="M27" s="9">
        <f t="shared" si="0"/>
        <v>18.75</v>
      </c>
      <c r="N27" s="8" t="s">
        <v>823</v>
      </c>
      <c r="O27" s="8"/>
      <c r="P27" s="8"/>
      <c r="Q27" s="8"/>
      <c r="R27" s="8"/>
      <c r="S27" s="8"/>
    </row>
    <row r="28" spans="1:19" ht="90" x14ac:dyDescent="0.25">
      <c r="A28" s="8" t="s">
        <v>665</v>
      </c>
      <c r="B28" s="8" t="s">
        <v>781</v>
      </c>
      <c r="C28" s="8" t="s">
        <v>68</v>
      </c>
      <c r="D28" s="8" t="s">
        <v>40</v>
      </c>
      <c r="E28" s="8" t="s">
        <v>41</v>
      </c>
      <c r="F28" s="8" t="s">
        <v>42</v>
      </c>
      <c r="G28" s="8" t="s">
        <v>409</v>
      </c>
      <c r="H28" s="8">
        <v>16</v>
      </c>
      <c r="I28" s="8">
        <v>3</v>
      </c>
      <c r="J28" s="8">
        <f t="shared" si="1"/>
        <v>48</v>
      </c>
      <c r="K28" s="8" t="s">
        <v>558</v>
      </c>
      <c r="L28" s="8">
        <v>7</v>
      </c>
      <c r="M28" s="9">
        <f t="shared" si="0"/>
        <v>6.8571428571428568</v>
      </c>
      <c r="N28" s="8" t="s">
        <v>470</v>
      </c>
      <c r="O28" s="8"/>
      <c r="P28" s="8"/>
      <c r="Q28" s="8"/>
      <c r="R28" s="8"/>
      <c r="S28" s="8"/>
    </row>
    <row r="29" spans="1:19" ht="105" x14ac:dyDescent="0.25">
      <c r="A29" s="8" t="s">
        <v>630</v>
      </c>
      <c r="B29" s="8" t="s">
        <v>781</v>
      </c>
      <c r="C29" s="8" t="s">
        <v>68</v>
      </c>
      <c r="D29" s="8" t="s">
        <v>40</v>
      </c>
      <c r="E29" s="8" t="s">
        <v>41</v>
      </c>
      <c r="F29" s="8" t="s">
        <v>820</v>
      </c>
      <c r="G29" s="8" t="s">
        <v>46</v>
      </c>
      <c r="H29" s="8">
        <v>25</v>
      </c>
      <c r="I29" s="8">
        <v>3</v>
      </c>
      <c r="J29" s="8">
        <f t="shared" si="1"/>
        <v>75</v>
      </c>
      <c r="K29" s="8" t="s">
        <v>44</v>
      </c>
      <c r="L29" s="8">
        <v>7</v>
      </c>
      <c r="M29" s="9">
        <f t="shared" si="0"/>
        <v>10.714285714285714</v>
      </c>
      <c r="N29" s="8" t="s">
        <v>471</v>
      </c>
      <c r="O29" s="8"/>
      <c r="P29" s="8"/>
      <c r="Q29" s="8"/>
      <c r="R29" s="8"/>
      <c r="S29" s="8"/>
    </row>
    <row r="30" spans="1:19" ht="60" x14ac:dyDescent="0.25">
      <c r="A30" s="8" t="s">
        <v>665</v>
      </c>
      <c r="B30" s="8" t="s">
        <v>781</v>
      </c>
      <c r="C30" s="8" t="s">
        <v>68</v>
      </c>
      <c r="D30" s="8" t="s">
        <v>40</v>
      </c>
      <c r="E30" s="8" t="s">
        <v>71</v>
      </c>
      <c r="F30" s="8" t="s">
        <v>69</v>
      </c>
      <c r="G30" s="8" t="s">
        <v>70</v>
      </c>
      <c r="H30" s="8">
        <v>25</v>
      </c>
      <c r="I30" s="8">
        <v>3</v>
      </c>
      <c r="J30" s="8">
        <f t="shared" si="1"/>
        <v>75</v>
      </c>
      <c r="K30" s="8" t="s">
        <v>413</v>
      </c>
      <c r="L30" s="8">
        <v>7</v>
      </c>
      <c r="M30" s="9">
        <f t="shared" si="0"/>
        <v>10.714285714285714</v>
      </c>
      <c r="N30" s="8"/>
      <c r="O30" s="8"/>
      <c r="P30" s="8"/>
      <c r="Q30" s="8"/>
      <c r="R30" s="8"/>
      <c r="S30" s="8"/>
    </row>
    <row r="31" spans="1:19" ht="45" x14ac:dyDescent="0.25">
      <c r="A31" s="8" t="s">
        <v>665</v>
      </c>
      <c r="B31" s="8" t="s">
        <v>781</v>
      </c>
      <c r="C31" s="8" t="s">
        <v>416</v>
      </c>
      <c r="D31" s="8" t="s">
        <v>40</v>
      </c>
      <c r="E31" s="8" t="s">
        <v>31</v>
      </c>
      <c r="F31" s="8" t="s">
        <v>417</v>
      </c>
      <c r="G31" s="8" t="s">
        <v>525</v>
      </c>
      <c r="H31" s="8">
        <v>25</v>
      </c>
      <c r="I31" s="8">
        <v>3</v>
      </c>
      <c r="J31" s="8">
        <f t="shared" si="1"/>
        <v>75</v>
      </c>
      <c r="K31" s="8" t="s">
        <v>593</v>
      </c>
      <c r="L31" s="8">
        <v>7</v>
      </c>
      <c r="M31" s="9">
        <f t="shared" si="0"/>
        <v>10.714285714285714</v>
      </c>
      <c r="N31" s="8" t="s">
        <v>503</v>
      </c>
      <c r="O31" s="8"/>
      <c r="P31" s="8"/>
      <c r="Q31" s="8"/>
      <c r="R31" s="8"/>
      <c r="S31" s="8"/>
    </row>
    <row r="32" spans="1:19" ht="45" x14ac:dyDescent="0.25">
      <c r="A32" s="8" t="s">
        <v>665</v>
      </c>
      <c r="B32" s="8" t="s">
        <v>781</v>
      </c>
      <c r="C32" s="8" t="s">
        <v>416</v>
      </c>
      <c r="D32" s="8" t="s">
        <v>40</v>
      </c>
      <c r="E32" s="8" t="s">
        <v>31</v>
      </c>
      <c r="F32" s="8" t="s">
        <v>666</v>
      </c>
      <c r="G32" s="8" t="s">
        <v>525</v>
      </c>
      <c r="H32" s="8">
        <v>25</v>
      </c>
      <c r="I32" s="8">
        <v>3</v>
      </c>
      <c r="J32" s="8">
        <f t="shared" si="1"/>
        <v>75</v>
      </c>
      <c r="K32" s="8"/>
      <c r="L32" s="8">
        <v>4</v>
      </c>
      <c r="M32" s="9">
        <f t="shared" si="0"/>
        <v>18.75</v>
      </c>
      <c r="N32" s="8" t="s">
        <v>529</v>
      </c>
      <c r="O32" s="8"/>
      <c r="P32" s="8"/>
      <c r="Q32" s="8"/>
      <c r="R32" s="8"/>
      <c r="S32" s="8"/>
    </row>
    <row r="33" spans="1:19" ht="45" x14ac:dyDescent="0.25">
      <c r="A33" s="8" t="s">
        <v>665</v>
      </c>
      <c r="B33" s="8" t="s">
        <v>781</v>
      </c>
      <c r="C33" s="8" t="s">
        <v>416</v>
      </c>
      <c r="D33" s="8" t="s">
        <v>40</v>
      </c>
      <c r="E33" s="8" t="s">
        <v>137</v>
      </c>
      <c r="F33" s="8" t="s">
        <v>418</v>
      </c>
      <c r="G33" s="8" t="s">
        <v>432</v>
      </c>
      <c r="H33" s="8">
        <v>10</v>
      </c>
      <c r="I33" s="8">
        <v>2</v>
      </c>
      <c r="J33" s="8">
        <f t="shared" si="1"/>
        <v>20</v>
      </c>
      <c r="K33" s="8" t="s">
        <v>419</v>
      </c>
      <c r="L33" s="8">
        <v>7</v>
      </c>
      <c r="M33" s="9">
        <f t="shared" si="0"/>
        <v>2.8571428571428572</v>
      </c>
      <c r="N33" s="8"/>
      <c r="O33" s="8"/>
      <c r="P33" s="8"/>
      <c r="Q33" s="8"/>
      <c r="R33" s="8"/>
      <c r="S33" s="8"/>
    </row>
    <row r="34" spans="1:19" ht="90" x14ac:dyDescent="0.25">
      <c r="A34" s="8" t="s">
        <v>665</v>
      </c>
      <c r="B34" s="8" t="s">
        <v>781</v>
      </c>
      <c r="C34" s="8" t="s">
        <v>416</v>
      </c>
      <c r="D34" s="8" t="s">
        <v>40</v>
      </c>
      <c r="E34" s="8" t="s">
        <v>54</v>
      </c>
      <c r="F34" s="8" t="s">
        <v>581</v>
      </c>
      <c r="G34" s="8" t="s">
        <v>428</v>
      </c>
      <c r="H34" s="8">
        <v>16</v>
      </c>
      <c r="I34" s="8">
        <v>2</v>
      </c>
      <c r="J34" s="8">
        <f t="shared" si="1"/>
        <v>32</v>
      </c>
      <c r="K34" s="8"/>
      <c r="L34" s="8">
        <v>4</v>
      </c>
      <c r="M34" s="8">
        <f t="shared" ref="M34:M61" si="2">J34/L34</f>
        <v>8</v>
      </c>
      <c r="N34" s="8" t="s">
        <v>556</v>
      </c>
      <c r="O34" s="8"/>
      <c r="P34" s="8"/>
      <c r="Q34" s="8"/>
      <c r="R34" s="8"/>
      <c r="S34" s="8"/>
    </row>
    <row r="35" spans="1:19" ht="90" x14ac:dyDescent="0.25">
      <c r="A35" s="8" t="s">
        <v>665</v>
      </c>
      <c r="B35" s="8" t="s">
        <v>781</v>
      </c>
      <c r="C35" s="8" t="s">
        <v>416</v>
      </c>
      <c r="D35" s="8" t="s">
        <v>40</v>
      </c>
      <c r="E35" s="8" t="s">
        <v>41</v>
      </c>
      <c r="F35" s="8" t="s">
        <v>42</v>
      </c>
      <c r="G35" s="8" t="s">
        <v>409</v>
      </c>
      <c r="H35" s="8">
        <v>16</v>
      </c>
      <c r="I35" s="8">
        <v>3</v>
      </c>
      <c r="J35" s="8">
        <f t="shared" si="1"/>
        <v>48</v>
      </c>
      <c r="K35" s="8" t="s">
        <v>558</v>
      </c>
      <c r="L35" s="8">
        <v>7</v>
      </c>
      <c r="M35" s="9">
        <f t="shared" si="2"/>
        <v>6.8571428571428568</v>
      </c>
      <c r="N35" s="8" t="s">
        <v>470</v>
      </c>
      <c r="O35" s="8"/>
      <c r="P35" s="8"/>
      <c r="Q35" s="8"/>
      <c r="R35" s="8"/>
      <c r="S35" s="8"/>
    </row>
    <row r="36" spans="1:19" ht="75" x14ac:dyDescent="0.25">
      <c r="A36" s="8" t="s">
        <v>665</v>
      </c>
      <c r="B36" s="8" t="s">
        <v>781</v>
      </c>
      <c r="C36" s="8" t="s">
        <v>416</v>
      </c>
      <c r="D36" s="8" t="s">
        <v>40</v>
      </c>
      <c r="E36" s="8" t="s">
        <v>41</v>
      </c>
      <c r="F36" s="8" t="s">
        <v>420</v>
      </c>
      <c r="G36" s="8" t="s">
        <v>46</v>
      </c>
      <c r="H36" s="8">
        <v>25</v>
      </c>
      <c r="I36" s="8">
        <v>2</v>
      </c>
      <c r="J36" s="8">
        <f t="shared" si="1"/>
        <v>50</v>
      </c>
      <c r="K36" s="8" t="s">
        <v>44</v>
      </c>
      <c r="L36" s="8">
        <v>7</v>
      </c>
      <c r="M36" s="9">
        <f t="shared" si="2"/>
        <v>7.1428571428571432</v>
      </c>
      <c r="N36" s="8" t="s">
        <v>471</v>
      </c>
      <c r="O36" s="8"/>
      <c r="P36" s="8"/>
      <c r="Q36" s="8"/>
      <c r="R36" s="8"/>
      <c r="S36" s="8"/>
    </row>
    <row r="37" spans="1:19" ht="60" x14ac:dyDescent="0.25">
      <c r="A37" s="8" t="s">
        <v>665</v>
      </c>
      <c r="B37" s="8" t="s">
        <v>781</v>
      </c>
      <c r="C37" s="8" t="s">
        <v>416</v>
      </c>
      <c r="D37" s="8" t="s">
        <v>40</v>
      </c>
      <c r="E37" s="8" t="s">
        <v>24</v>
      </c>
      <c r="F37" s="8" t="s">
        <v>421</v>
      </c>
      <c r="G37" s="8" t="s">
        <v>25</v>
      </c>
      <c r="H37" s="8">
        <v>5</v>
      </c>
      <c r="I37" s="8">
        <v>2</v>
      </c>
      <c r="J37" s="8">
        <f t="shared" si="1"/>
        <v>10</v>
      </c>
      <c r="K37" s="8" t="s">
        <v>29</v>
      </c>
      <c r="L37" s="8">
        <v>7</v>
      </c>
      <c r="M37" s="9">
        <f t="shared" si="2"/>
        <v>1.4285714285714286</v>
      </c>
      <c r="N37" s="8" t="s">
        <v>494</v>
      </c>
      <c r="O37" s="8"/>
      <c r="P37" s="8"/>
      <c r="Q37" s="8"/>
      <c r="R37" s="8"/>
      <c r="S37" s="8"/>
    </row>
    <row r="38" spans="1:19" ht="60" x14ac:dyDescent="0.25">
      <c r="A38" s="8" t="s">
        <v>665</v>
      </c>
      <c r="B38" s="8" t="s">
        <v>781</v>
      </c>
      <c r="C38" s="8" t="s">
        <v>416</v>
      </c>
      <c r="D38" s="8" t="s">
        <v>40</v>
      </c>
      <c r="E38" s="8" t="s">
        <v>24</v>
      </c>
      <c r="F38" s="8" t="s">
        <v>422</v>
      </c>
      <c r="G38" s="8" t="s">
        <v>28</v>
      </c>
      <c r="H38" s="8">
        <v>25</v>
      </c>
      <c r="I38" s="8">
        <v>2</v>
      </c>
      <c r="J38" s="8">
        <f t="shared" si="1"/>
        <v>50</v>
      </c>
      <c r="K38" s="8" t="s">
        <v>30</v>
      </c>
      <c r="L38" s="8">
        <v>7</v>
      </c>
      <c r="M38" s="9">
        <f t="shared" si="2"/>
        <v>7.1428571428571432</v>
      </c>
      <c r="N38" s="8" t="s">
        <v>494</v>
      </c>
      <c r="O38" s="8"/>
      <c r="P38" s="8"/>
      <c r="Q38" s="8"/>
      <c r="R38" s="8"/>
      <c r="S38" s="8"/>
    </row>
    <row r="39" spans="1:19" ht="60" x14ac:dyDescent="0.25">
      <c r="A39" s="8" t="s">
        <v>665</v>
      </c>
      <c r="B39" s="8" t="s">
        <v>781</v>
      </c>
      <c r="C39" s="8" t="s">
        <v>416</v>
      </c>
      <c r="D39" s="8" t="s">
        <v>40</v>
      </c>
      <c r="E39" s="8" t="s">
        <v>71</v>
      </c>
      <c r="F39" s="8" t="s">
        <v>69</v>
      </c>
      <c r="G39" s="8" t="s">
        <v>70</v>
      </c>
      <c r="H39" s="8">
        <v>25</v>
      </c>
      <c r="I39" s="8">
        <v>2</v>
      </c>
      <c r="J39" s="8">
        <f t="shared" si="1"/>
        <v>50</v>
      </c>
      <c r="K39" s="8"/>
      <c r="L39" s="8">
        <v>7</v>
      </c>
      <c r="M39" s="9">
        <f t="shared" si="2"/>
        <v>7.1428571428571432</v>
      </c>
      <c r="N39" s="8"/>
      <c r="O39" s="8"/>
      <c r="P39" s="8"/>
      <c r="Q39" s="8"/>
      <c r="R39" s="8"/>
      <c r="S39" s="8"/>
    </row>
    <row r="40" spans="1:19" ht="30" x14ac:dyDescent="0.25">
      <c r="A40" s="8" t="s">
        <v>665</v>
      </c>
      <c r="B40" s="8" t="s">
        <v>781</v>
      </c>
      <c r="C40" s="8" t="s">
        <v>416</v>
      </c>
      <c r="D40" s="8" t="s">
        <v>40</v>
      </c>
      <c r="E40" s="8" t="s">
        <v>35</v>
      </c>
      <c r="F40" s="8" t="s">
        <v>415</v>
      </c>
      <c r="G40" s="8" t="s">
        <v>64</v>
      </c>
      <c r="H40" s="8">
        <v>25</v>
      </c>
      <c r="I40" s="8">
        <v>3</v>
      </c>
      <c r="J40" s="8">
        <f t="shared" si="1"/>
        <v>75</v>
      </c>
      <c r="K40" s="8" t="s">
        <v>552</v>
      </c>
      <c r="L40" s="8">
        <v>4</v>
      </c>
      <c r="M40" s="9">
        <f t="shared" si="2"/>
        <v>18.75</v>
      </c>
      <c r="N40" s="8" t="s">
        <v>553</v>
      </c>
      <c r="O40" s="8"/>
      <c r="P40" s="8"/>
      <c r="Q40" s="8"/>
      <c r="R40" s="8"/>
      <c r="S40" s="8"/>
    </row>
    <row r="41" spans="1:19" ht="75" x14ac:dyDescent="0.25">
      <c r="A41" s="8" t="s">
        <v>665</v>
      </c>
      <c r="B41" s="8" t="s">
        <v>781</v>
      </c>
      <c r="C41" s="8" t="s">
        <v>416</v>
      </c>
      <c r="D41" s="8" t="s">
        <v>423</v>
      </c>
      <c r="E41" s="8" t="s">
        <v>93</v>
      </c>
      <c r="F41" s="8" t="s">
        <v>582</v>
      </c>
      <c r="G41" s="8" t="s">
        <v>161</v>
      </c>
      <c r="H41" s="8">
        <v>10</v>
      </c>
      <c r="I41" s="8">
        <v>2</v>
      </c>
      <c r="J41" s="8">
        <f t="shared" si="1"/>
        <v>20</v>
      </c>
      <c r="K41" s="8" t="s">
        <v>163</v>
      </c>
      <c r="L41" s="8">
        <v>7</v>
      </c>
      <c r="M41" s="9">
        <f t="shared" si="2"/>
        <v>2.8571428571428572</v>
      </c>
      <c r="N41" s="8" t="s">
        <v>486</v>
      </c>
      <c r="O41" s="8"/>
      <c r="P41" s="8"/>
      <c r="Q41" s="8"/>
      <c r="R41" s="8"/>
      <c r="S41" s="8"/>
    </row>
    <row r="42" spans="1:19" ht="90" x14ac:dyDescent="0.25">
      <c r="A42" s="8" t="s">
        <v>665</v>
      </c>
      <c r="B42" s="8" t="s">
        <v>781</v>
      </c>
      <c r="C42" s="8" t="s">
        <v>416</v>
      </c>
      <c r="D42" s="8" t="s">
        <v>423</v>
      </c>
      <c r="E42" s="8" t="s">
        <v>93</v>
      </c>
      <c r="F42" s="8" t="s">
        <v>583</v>
      </c>
      <c r="G42" s="8" t="s">
        <v>165</v>
      </c>
      <c r="H42" s="8">
        <v>16</v>
      </c>
      <c r="I42" s="8">
        <v>2</v>
      </c>
      <c r="J42" s="8">
        <f t="shared" si="1"/>
        <v>32</v>
      </c>
      <c r="K42" s="8" t="s">
        <v>163</v>
      </c>
      <c r="L42" s="8">
        <v>7</v>
      </c>
      <c r="M42" s="9">
        <f t="shared" si="2"/>
        <v>4.5714285714285712</v>
      </c>
      <c r="N42" s="8" t="s">
        <v>486</v>
      </c>
      <c r="O42" s="8"/>
      <c r="P42" s="8"/>
      <c r="Q42" s="8"/>
      <c r="R42" s="8"/>
      <c r="S42" s="8"/>
    </row>
    <row r="43" spans="1:19" ht="60" x14ac:dyDescent="0.25">
      <c r="A43" s="8" t="s">
        <v>665</v>
      </c>
      <c r="B43" s="8" t="s">
        <v>781</v>
      </c>
      <c r="C43" s="8" t="s">
        <v>416</v>
      </c>
      <c r="D43" s="8" t="s">
        <v>423</v>
      </c>
      <c r="E43" s="8" t="s">
        <v>93</v>
      </c>
      <c r="F43" s="8" t="s">
        <v>223</v>
      </c>
      <c r="G43" s="8" t="s">
        <v>100</v>
      </c>
      <c r="H43" s="8">
        <v>10</v>
      </c>
      <c r="I43" s="8">
        <v>2</v>
      </c>
      <c r="J43" s="8">
        <f t="shared" si="1"/>
        <v>20</v>
      </c>
      <c r="K43" s="8" t="s">
        <v>163</v>
      </c>
      <c r="L43" s="8">
        <v>7</v>
      </c>
      <c r="M43" s="9">
        <f t="shared" si="2"/>
        <v>2.8571428571428572</v>
      </c>
      <c r="N43" s="8" t="s">
        <v>486</v>
      </c>
      <c r="O43" s="8"/>
      <c r="P43" s="8"/>
      <c r="Q43" s="8"/>
      <c r="R43" s="8"/>
      <c r="S43" s="8"/>
    </row>
    <row r="44" spans="1:19" ht="75" x14ac:dyDescent="0.25">
      <c r="A44" s="8" t="s">
        <v>665</v>
      </c>
      <c r="B44" s="8" t="s">
        <v>781</v>
      </c>
      <c r="C44" s="8" t="s">
        <v>416</v>
      </c>
      <c r="D44" s="8" t="s">
        <v>423</v>
      </c>
      <c r="E44" s="8" t="s">
        <v>73</v>
      </c>
      <c r="F44" s="8" t="s">
        <v>424</v>
      </c>
      <c r="G44" s="8" t="s">
        <v>224</v>
      </c>
      <c r="H44" s="8">
        <v>25</v>
      </c>
      <c r="I44" s="8">
        <v>2</v>
      </c>
      <c r="J44" s="8">
        <f t="shared" si="1"/>
        <v>50</v>
      </c>
      <c r="K44" s="8" t="s">
        <v>163</v>
      </c>
      <c r="L44" s="8">
        <v>7</v>
      </c>
      <c r="M44" s="9">
        <f t="shared" si="2"/>
        <v>7.1428571428571432</v>
      </c>
      <c r="N44" s="8" t="s">
        <v>486</v>
      </c>
      <c r="O44" s="8"/>
      <c r="P44" s="8"/>
      <c r="Q44" s="8"/>
      <c r="R44" s="8"/>
      <c r="S44" s="8"/>
    </row>
    <row r="45" spans="1:19" ht="60" x14ac:dyDescent="0.25">
      <c r="A45" s="8" t="s">
        <v>665</v>
      </c>
      <c r="B45" s="8" t="s">
        <v>781</v>
      </c>
      <c r="C45" s="8" t="s">
        <v>416</v>
      </c>
      <c r="D45" s="8" t="s">
        <v>423</v>
      </c>
      <c r="E45" s="8" t="s">
        <v>73</v>
      </c>
      <c r="F45" s="8" t="s">
        <v>425</v>
      </c>
      <c r="G45" s="8" t="s">
        <v>169</v>
      </c>
      <c r="H45" s="8">
        <v>16</v>
      </c>
      <c r="I45" s="8">
        <v>2</v>
      </c>
      <c r="J45" s="8">
        <f t="shared" si="1"/>
        <v>32</v>
      </c>
      <c r="K45" s="8" t="s">
        <v>163</v>
      </c>
      <c r="L45" s="8">
        <v>7</v>
      </c>
      <c r="M45" s="9">
        <f t="shared" si="2"/>
        <v>4.5714285714285712</v>
      </c>
      <c r="N45" s="8" t="s">
        <v>486</v>
      </c>
      <c r="O45" s="8"/>
      <c r="P45" s="8"/>
      <c r="Q45" s="8"/>
      <c r="R45" s="8"/>
      <c r="S45" s="8"/>
    </row>
    <row r="46" spans="1:19" ht="90" x14ac:dyDescent="0.25">
      <c r="A46" s="8" t="s">
        <v>665</v>
      </c>
      <c r="B46" s="8" t="s">
        <v>781</v>
      </c>
      <c r="C46" s="8" t="s">
        <v>416</v>
      </c>
      <c r="D46" s="8" t="s">
        <v>423</v>
      </c>
      <c r="E46" s="8" t="s">
        <v>73</v>
      </c>
      <c r="F46" s="8" t="s">
        <v>426</v>
      </c>
      <c r="G46" s="8" t="s">
        <v>171</v>
      </c>
      <c r="H46" s="8">
        <v>25</v>
      </c>
      <c r="I46" s="8">
        <v>2</v>
      </c>
      <c r="J46" s="8">
        <f t="shared" si="1"/>
        <v>50</v>
      </c>
      <c r="K46" s="8" t="s">
        <v>173</v>
      </c>
      <c r="L46" s="8">
        <v>10</v>
      </c>
      <c r="M46" s="9">
        <f t="shared" si="2"/>
        <v>5</v>
      </c>
      <c r="N46" s="8"/>
      <c r="O46" s="8"/>
      <c r="P46" s="8"/>
      <c r="Q46" s="8"/>
      <c r="R46" s="8"/>
      <c r="S46" s="8"/>
    </row>
    <row r="47" spans="1:19" ht="60" x14ac:dyDescent="0.25">
      <c r="A47" s="8" t="s">
        <v>665</v>
      </c>
      <c r="B47" s="8" t="s">
        <v>781</v>
      </c>
      <c r="C47" s="8" t="s">
        <v>416</v>
      </c>
      <c r="D47" s="8" t="s">
        <v>423</v>
      </c>
      <c r="E47" s="8" t="s">
        <v>20</v>
      </c>
      <c r="F47" s="8" t="s">
        <v>584</v>
      </c>
      <c r="G47" s="8" t="s">
        <v>111</v>
      </c>
      <c r="H47" s="8">
        <v>25</v>
      </c>
      <c r="I47" s="8">
        <v>2</v>
      </c>
      <c r="J47" s="8">
        <f t="shared" si="1"/>
        <v>50</v>
      </c>
      <c r="K47" s="8" t="s">
        <v>113</v>
      </c>
      <c r="L47" s="8">
        <v>7</v>
      </c>
      <c r="M47" s="9">
        <f t="shared" si="2"/>
        <v>7.1428571428571432</v>
      </c>
      <c r="N47" s="8" t="s">
        <v>486</v>
      </c>
      <c r="O47" s="8"/>
      <c r="P47" s="8"/>
      <c r="Q47" s="8"/>
      <c r="R47" s="8"/>
      <c r="S47" s="8"/>
    </row>
    <row r="48" spans="1:19" ht="60" x14ac:dyDescent="0.25">
      <c r="A48" s="8" t="s">
        <v>665</v>
      </c>
      <c r="B48" s="8" t="s">
        <v>781</v>
      </c>
      <c r="C48" s="8" t="s">
        <v>416</v>
      </c>
      <c r="D48" s="8" t="s">
        <v>423</v>
      </c>
      <c r="E48" s="8" t="s">
        <v>31</v>
      </c>
      <c r="F48" s="8" t="s">
        <v>427</v>
      </c>
      <c r="G48" s="8" t="s">
        <v>525</v>
      </c>
      <c r="H48" s="8">
        <v>25</v>
      </c>
      <c r="I48" s="8">
        <v>2</v>
      </c>
      <c r="J48" s="8">
        <f t="shared" si="1"/>
        <v>50</v>
      </c>
      <c r="K48" s="8" t="s">
        <v>181</v>
      </c>
      <c r="L48" s="8">
        <v>7</v>
      </c>
      <c r="M48" s="9">
        <f t="shared" si="2"/>
        <v>7.1428571428571432</v>
      </c>
      <c r="N48" s="8" t="s">
        <v>529</v>
      </c>
      <c r="O48" s="8"/>
      <c r="P48" s="8"/>
      <c r="Q48" s="8"/>
      <c r="R48" s="8"/>
      <c r="S48" s="8"/>
    </row>
    <row r="49" spans="1:19" ht="60" x14ac:dyDescent="0.25">
      <c r="A49" s="8" t="s">
        <v>665</v>
      </c>
      <c r="B49" s="8" t="s">
        <v>781</v>
      </c>
      <c r="C49" s="8" t="s">
        <v>416</v>
      </c>
      <c r="D49" s="8" t="s">
        <v>423</v>
      </c>
      <c r="E49" s="8" t="s">
        <v>114</v>
      </c>
      <c r="F49" s="8" t="s">
        <v>115</v>
      </c>
      <c r="G49" s="8" t="s">
        <v>587</v>
      </c>
      <c r="H49" s="8">
        <v>10</v>
      </c>
      <c r="I49" s="8">
        <v>2</v>
      </c>
      <c r="J49" s="8">
        <f t="shared" si="1"/>
        <v>20</v>
      </c>
      <c r="K49" s="8" t="s">
        <v>117</v>
      </c>
      <c r="L49" s="8">
        <v>7</v>
      </c>
      <c r="M49" s="9">
        <f t="shared" si="2"/>
        <v>2.8571428571428572</v>
      </c>
      <c r="N49" s="8" t="s">
        <v>486</v>
      </c>
      <c r="O49" s="8"/>
      <c r="P49" s="8"/>
      <c r="Q49" s="8"/>
      <c r="R49" s="8"/>
      <c r="S49" s="8"/>
    </row>
    <row r="50" spans="1:19" ht="75" x14ac:dyDescent="0.25">
      <c r="A50" s="8" t="s">
        <v>665</v>
      </c>
      <c r="B50" s="8" t="s">
        <v>781</v>
      </c>
      <c r="C50" s="8" t="s">
        <v>416</v>
      </c>
      <c r="D50" s="8" t="s">
        <v>429</v>
      </c>
      <c r="E50" s="8" t="s">
        <v>321</v>
      </c>
      <c r="F50" s="8" t="s">
        <v>430</v>
      </c>
      <c r="G50" s="8" t="s">
        <v>342</v>
      </c>
      <c r="H50" s="8">
        <v>10</v>
      </c>
      <c r="I50" s="8">
        <v>2</v>
      </c>
      <c r="J50" s="8">
        <f t="shared" si="1"/>
        <v>20</v>
      </c>
      <c r="K50" s="8" t="s">
        <v>343</v>
      </c>
      <c r="L50" s="8">
        <v>7</v>
      </c>
      <c r="M50" s="9">
        <f t="shared" si="2"/>
        <v>2.8571428571428572</v>
      </c>
      <c r="N50" s="8"/>
      <c r="O50" s="8"/>
      <c r="P50" s="8"/>
      <c r="Q50" s="8"/>
      <c r="R50" s="8"/>
      <c r="S50" s="8"/>
    </row>
    <row r="51" spans="1:19" ht="60" x14ac:dyDescent="0.25">
      <c r="A51" s="8" t="s">
        <v>665</v>
      </c>
      <c r="B51" s="8" t="s">
        <v>781</v>
      </c>
      <c r="C51" s="8" t="s">
        <v>416</v>
      </c>
      <c r="D51" s="8" t="s">
        <v>431</v>
      </c>
      <c r="E51" s="8" t="s">
        <v>93</v>
      </c>
      <c r="F51" s="8" t="s">
        <v>605</v>
      </c>
      <c r="G51" s="8" t="s">
        <v>100</v>
      </c>
      <c r="H51" s="8">
        <v>10</v>
      </c>
      <c r="I51" s="8">
        <v>2</v>
      </c>
      <c r="J51" s="8">
        <f t="shared" si="1"/>
        <v>20</v>
      </c>
      <c r="K51" s="8" t="s">
        <v>163</v>
      </c>
      <c r="L51" s="8">
        <v>7</v>
      </c>
      <c r="M51" s="9">
        <f t="shared" si="2"/>
        <v>2.8571428571428572</v>
      </c>
      <c r="N51" s="8" t="s">
        <v>486</v>
      </c>
      <c r="O51" s="8"/>
      <c r="P51" s="8"/>
      <c r="Q51" s="8"/>
      <c r="R51" s="8"/>
      <c r="S51" s="8"/>
    </row>
    <row r="52" spans="1:19" ht="45" x14ac:dyDescent="0.25">
      <c r="A52" s="8" t="s">
        <v>665</v>
      </c>
      <c r="B52" s="8" t="s">
        <v>781</v>
      </c>
      <c r="C52" s="8" t="s">
        <v>416</v>
      </c>
      <c r="D52" s="8" t="s">
        <v>431</v>
      </c>
      <c r="E52" s="8" t="s">
        <v>86</v>
      </c>
      <c r="F52" s="8" t="s">
        <v>87</v>
      </c>
      <c r="G52" s="8" t="s">
        <v>88</v>
      </c>
      <c r="H52" s="8">
        <v>25</v>
      </c>
      <c r="I52" s="8">
        <v>2</v>
      </c>
      <c r="J52" s="8">
        <f t="shared" si="1"/>
        <v>50</v>
      </c>
      <c r="K52" s="8" t="s">
        <v>89</v>
      </c>
      <c r="L52" s="8">
        <v>7</v>
      </c>
      <c r="M52" s="9">
        <f t="shared" si="2"/>
        <v>7.1428571428571432</v>
      </c>
      <c r="N52" s="8" t="s">
        <v>549</v>
      </c>
      <c r="O52" s="8"/>
      <c r="P52" s="8"/>
      <c r="Q52" s="8"/>
      <c r="R52" s="8"/>
      <c r="S52" s="8"/>
    </row>
    <row r="53" spans="1:19" ht="45" x14ac:dyDescent="0.25">
      <c r="A53" s="8" t="s">
        <v>665</v>
      </c>
      <c r="B53" s="8" t="s">
        <v>781</v>
      </c>
      <c r="C53" s="8" t="s">
        <v>627</v>
      </c>
      <c r="D53" s="8" t="s">
        <v>23</v>
      </c>
      <c r="E53" s="8" t="s">
        <v>24</v>
      </c>
      <c r="F53" s="8" t="s">
        <v>26</v>
      </c>
      <c r="G53" s="8" t="s">
        <v>25</v>
      </c>
      <c r="H53" s="8">
        <v>5</v>
      </c>
      <c r="I53" s="8">
        <v>3</v>
      </c>
      <c r="J53" s="8">
        <f t="shared" ref="J53:J61" si="3">H53*I53</f>
        <v>15</v>
      </c>
      <c r="K53" s="8" t="s">
        <v>29</v>
      </c>
      <c r="L53" s="8">
        <v>7</v>
      </c>
      <c r="M53" s="9">
        <f t="shared" si="2"/>
        <v>2.1428571428571428</v>
      </c>
      <c r="N53" s="8" t="s">
        <v>494</v>
      </c>
      <c r="O53" s="8"/>
      <c r="P53" s="8"/>
      <c r="Q53" s="8"/>
      <c r="R53" s="8"/>
      <c r="S53" s="8"/>
    </row>
    <row r="54" spans="1:19" ht="60" x14ac:dyDescent="0.25">
      <c r="A54" s="8" t="s">
        <v>665</v>
      </c>
      <c r="B54" s="8" t="s">
        <v>781</v>
      </c>
      <c r="C54" s="8" t="s">
        <v>627</v>
      </c>
      <c r="D54" s="8" t="s">
        <v>23</v>
      </c>
      <c r="E54" s="8" t="s">
        <v>24</v>
      </c>
      <c r="F54" s="8" t="s">
        <v>27</v>
      </c>
      <c r="G54" s="8" t="s">
        <v>28</v>
      </c>
      <c r="H54" s="8">
        <v>25</v>
      </c>
      <c r="I54" s="8">
        <v>3</v>
      </c>
      <c r="J54" s="8">
        <f t="shared" si="3"/>
        <v>75</v>
      </c>
      <c r="K54" s="8" t="s">
        <v>636</v>
      </c>
      <c r="L54" s="8">
        <v>7</v>
      </c>
      <c r="M54" s="9">
        <f t="shared" si="2"/>
        <v>10.714285714285714</v>
      </c>
      <c r="N54" s="8" t="s">
        <v>494</v>
      </c>
      <c r="O54" s="8"/>
      <c r="P54" s="8"/>
      <c r="Q54" s="8"/>
      <c r="R54" s="8"/>
      <c r="S54" s="8"/>
    </row>
    <row r="55" spans="1:19" ht="45" x14ac:dyDescent="0.25">
      <c r="A55" s="8" t="s">
        <v>665</v>
      </c>
      <c r="B55" s="8" t="s">
        <v>781</v>
      </c>
      <c r="C55" s="8" t="s">
        <v>627</v>
      </c>
      <c r="D55" s="8" t="s">
        <v>23</v>
      </c>
      <c r="E55" s="8" t="s">
        <v>31</v>
      </c>
      <c r="F55" s="8" t="s">
        <v>726</v>
      </c>
      <c r="G55" s="8" t="s">
        <v>554</v>
      </c>
      <c r="H55" s="8">
        <v>25</v>
      </c>
      <c r="I55" s="8">
        <v>3</v>
      </c>
      <c r="J55" s="8">
        <f t="shared" si="3"/>
        <v>75</v>
      </c>
      <c r="K55" s="8" t="s">
        <v>34</v>
      </c>
      <c r="L55" s="8">
        <v>7</v>
      </c>
      <c r="M55" s="9">
        <f t="shared" si="2"/>
        <v>10.714285714285714</v>
      </c>
      <c r="N55" s="8" t="s">
        <v>503</v>
      </c>
      <c r="O55" s="8"/>
      <c r="P55" s="8"/>
      <c r="Q55" s="8"/>
      <c r="R55" s="8"/>
      <c r="S55" s="8"/>
    </row>
    <row r="56" spans="1:19" ht="45" x14ac:dyDescent="0.25">
      <c r="A56" s="8" t="s">
        <v>665</v>
      </c>
      <c r="B56" s="8" t="s">
        <v>781</v>
      </c>
      <c r="C56" s="8" t="s">
        <v>627</v>
      </c>
      <c r="D56" s="8" t="s">
        <v>23</v>
      </c>
      <c r="E56" s="8" t="s">
        <v>31</v>
      </c>
      <c r="F56" s="8" t="s">
        <v>726</v>
      </c>
      <c r="G56" s="8" t="s">
        <v>259</v>
      </c>
      <c r="H56" s="8">
        <v>5</v>
      </c>
      <c r="I56" s="8">
        <v>3</v>
      </c>
      <c r="J56" s="8">
        <f t="shared" si="3"/>
        <v>15</v>
      </c>
      <c r="K56" s="8" t="s">
        <v>34</v>
      </c>
      <c r="L56" s="8">
        <v>7</v>
      </c>
      <c r="M56" s="9">
        <f t="shared" si="2"/>
        <v>2.1428571428571428</v>
      </c>
      <c r="N56" s="8" t="s">
        <v>503</v>
      </c>
      <c r="O56" s="8"/>
      <c r="P56" s="8"/>
      <c r="Q56" s="8"/>
      <c r="R56" s="8"/>
      <c r="S56" s="8"/>
    </row>
    <row r="57" spans="1:19" ht="45" x14ac:dyDescent="0.25">
      <c r="A57" s="8" t="s">
        <v>665</v>
      </c>
      <c r="B57" s="8" t="s">
        <v>781</v>
      </c>
      <c r="C57" s="8" t="s">
        <v>627</v>
      </c>
      <c r="D57" s="8" t="s">
        <v>23</v>
      </c>
      <c r="E57" s="8" t="s">
        <v>35</v>
      </c>
      <c r="F57" s="8" t="s">
        <v>407</v>
      </c>
      <c r="G57" s="8" t="s">
        <v>37</v>
      </c>
      <c r="H57" s="8">
        <v>5</v>
      </c>
      <c r="I57" s="8">
        <v>2</v>
      </c>
      <c r="J57" s="8">
        <f t="shared" si="3"/>
        <v>10</v>
      </c>
      <c r="K57" s="8" t="s">
        <v>551</v>
      </c>
      <c r="L57" s="8">
        <v>7</v>
      </c>
      <c r="M57" s="9">
        <f t="shared" si="2"/>
        <v>1.4285714285714286</v>
      </c>
      <c r="N57" s="8" t="s">
        <v>553</v>
      </c>
      <c r="O57" s="8"/>
      <c r="P57" s="8"/>
      <c r="Q57" s="8"/>
      <c r="R57" s="8"/>
      <c r="S57" s="8"/>
    </row>
    <row r="58" spans="1:19" ht="90" x14ac:dyDescent="0.25">
      <c r="A58" s="8" t="s">
        <v>665</v>
      </c>
      <c r="B58" s="8" t="s">
        <v>781</v>
      </c>
      <c r="C58" s="8" t="s">
        <v>627</v>
      </c>
      <c r="D58" s="8" t="s">
        <v>40</v>
      </c>
      <c r="E58" s="8" t="s">
        <v>41</v>
      </c>
      <c r="F58" s="8" t="s">
        <v>42</v>
      </c>
      <c r="G58" s="8" t="s">
        <v>409</v>
      </c>
      <c r="H58" s="8">
        <v>16</v>
      </c>
      <c r="I58" s="8">
        <v>3</v>
      </c>
      <c r="J58" s="8">
        <f t="shared" si="3"/>
        <v>48</v>
      </c>
      <c r="K58" s="8" t="s">
        <v>558</v>
      </c>
      <c r="L58" s="8">
        <v>7</v>
      </c>
      <c r="M58" s="9">
        <f t="shared" si="2"/>
        <v>6.8571428571428568</v>
      </c>
      <c r="N58" s="8" t="s">
        <v>470</v>
      </c>
      <c r="O58" s="8"/>
      <c r="P58" s="8"/>
      <c r="Q58" s="8"/>
      <c r="R58" s="8"/>
      <c r="S58" s="8"/>
    </row>
    <row r="59" spans="1:19" ht="75" x14ac:dyDescent="0.25">
      <c r="A59" s="8" t="s">
        <v>665</v>
      </c>
      <c r="B59" s="8" t="s">
        <v>781</v>
      </c>
      <c r="C59" s="8" t="s">
        <v>627</v>
      </c>
      <c r="D59" s="8" t="s">
        <v>40</v>
      </c>
      <c r="E59" s="8" t="s">
        <v>41</v>
      </c>
      <c r="F59" s="8" t="s">
        <v>412</v>
      </c>
      <c r="G59" s="8" t="s">
        <v>46</v>
      </c>
      <c r="H59" s="8">
        <v>25</v>
      </c>
      <c r="I59" s="8">
        <v>2</v>
      </c>
      <c r="J59" s="8">
        <f t="shared" si="3"/>
        <v>50</v>
      </c>
      <c r="K59" s="8" t="s">
        <v>44</v>
      </c>
      <c r="L59" s="8">
        <v>7</v>
      </c>
      <c r="M59" s="9">
        <f t="shared" si="2"/>
        <v>7.1428571428571432</v>
      </c>
      <c r="N59" s="8" t="s">
        <v>471</v>
      </c>
      <c r="O59" s="8"/>
      <c r="P59" s="8"/>
      <c r="Q59" s="8"/>
      <c r="R59" s="8"/>
      <c r="S59" s="8"/>
    </row>
    <row r="60" spans="1:19" ht="60" x14ac:dyDescent="0.25">
      <c r="A60" s="8" t="s">
        <v>665</v>
      </c>
      <c r="B60" s="8" t="s">
        <v>781</v>
      </c>
      <c r="C60" s="8" t="s">
        <v>627</v>
      </c>
      <c r="D60" s="8" t="s">
        <v>40</v>
      </c>
      <c r="E60" s="8" t="s">
        <v>71</v>
      </c>
      <c r="F60" s="8" t="s">
        <v>69</v>
      </c>
      <c r="G60" s="8" t="s">
        <v>70</v>
      </c>
      <c r="H60" s="8">
        <v>25</v>
      </c>
      <c r="I60" s="8">
        <v>3</v>
      </c>
      <c r="J60" s="8">
        <f t="shared" si="3"/>
        <v>75</v>
      </c>
      <c r="K60" s="8"/>
      <c r="L60" s="8">
        <v>7</v>
      </c>
      <c r="M60" s="9">
        <f t="shared" si="2"/>
        <v>10.714285714285714</v>
      </c>
      <c r="N60" s="8"/>
      <c r="O60" s="8"/>
      <c r="P60" s="8"/>
      <c r="Q60" s="8"/>
      <c r="R60" s="8"/>
      <c r="S60" s="8"/>
    </row>
    <row r="61" spans="1:19" ht="75" x14ac:dyDescent="0.25">
      <c r="A61" s="8" t="s">
        <v>665</v>
      </c>
      <c r="B61" s="8" t="s">
        <v>781</v>
      </c>
      <c r="C61" s="8" t="s">
        <v>627</v>
      </c>
      <c r="D61" s="8" t="s">
        <v>40</v>
      </c>
      <c r="E61" s="8" t="s">
        <v>86</v>
      </c>
      <c r="F61" s="8" t="s">
        <v>670</v>
      </c>
      <c r="G61" s="8" t="s">
        <v>743</v>
      </c>
      <c r="H61" s="8">
        <v>25</v>
      </c>
      <c r="I61" s="8">
        <v>3</v>
      </c>
      <c r="J61" s="8">
        <f t="shared" si="3"/>
        <v>75</v>
      </c>
      <c r="K61" s="8" t="s">
        <v>671</v>
      </c>
      <c r="L61" s="8">
        <v>7</v>
      </c>
      <c r="M61" s="9">
        <f t="shared" si="2"/>
        <v>10.714285714285714</v>
      </c>
      <c r="N61" s="8" t="s">
        <v>549</v>
      </c>
      <c r="O61" s="8"/>
      <c r="P61" s="8"/>
      <c r="Q61" s="8"/>
      <c r="R61" s="8"/>
      <c r="S61" s="8"/>
    </row>
    <row r="86" spans="13:13" x14ac:dyDescent="0.25">
      <c r="M86" s="10"/>
    </row>
    <row r="87" spans="13:13" x14ac:dyDescent="0.25">
      <c r="M87" s="10"/>
    </row>
    <row r="88" spans="13:13" x14ac:dyDescent="0.25">
      <c r="M88" s="10"/>
    </row>
    <row r="89" spans="13:13" x14ac:dyDescent="0.25">
      <c r="M89" s="10"/>
    </row>
    <row r="90" spans="13:13" x14ac:dyDescent="0.25">
      <c r="M90" s="10"/>
    </row>
    <row r="91" spans="13:13" x14ac:dyDescent="0.25">
      <c r="M91" s="10"/>
    </row>
    <row r="92" spans="13:13" x14ac:dyDescent="0.25">
      <c r="M92" s="10"/>
    </row>
    <row r="93" spans="13:13" x14ac:dyDescent="0.25">
      <c r="M93" s="10"/>
    </row>
    <row r="94" spans="13:13" x14ac:dyDescent="0.25">
      <c r="M94" s="10"/>
    </row>
    <row r="95" spans="13:13" x14ac:dyDescent="0.25">
      <c r="M95" s="10"/>
    </row>
    <row r="96" spans="13:13" x14ac:dyDescent="0.25">
      <c r="M96" s="10"/>
    </row>
    <row r="97" spans="13:13" x14ac:dyDescent="0.25">
      <c r="M97" s="10"/>
    </row>
    <row r="98" spans="13:13" x14ac:dyDescent="0.25">
      <c r="M98" s="10"/>
    </row>
    <row r="99" spans="13:13" x14ac:dyDescent="0.25">
      <c r="M99" s="10"/>
    </row>
    <row r="100" spans="13:13" x14ac:dyDescent="0.25">
      <c r="M100" s="10"/>
    </row>
    <row r="101" spans="13:13" x14ac:dyDescent="0.25">
      <c r="M101" s="10"/>
    </row>
    <row r="102" spans="13:13" x14ac:dyDescent="0.25">
      <c r="M102" s="10"/>
    </row>
    <row r="103" spans="13:13" x14ac:dyDescent="0.25">
      <c r="M103" s="10"/>
    </row>
    <row r="104" spans="13:13" x14ac:dyDescent="0.25">
      <c r="M104" s="10"/>
    </row>
    <row r="105" spans="13:13" x14ac:dyDescent="0.25">
      <c r="M105" s="10"/>
    </row>
    <row r="106" spans="13:13" x14ac:dyDescent="0.25">
      <c r="M106" s="10"/>
    </row>
    <row r="107" spans="13:13" x14ac:dyDescent="0.25">
      <c r="M107" s="10"/>
    </row>
    <row r="108" spans="13:13" x14ac:dyDescent="0.25">
      <c r="M108" s="10"/>
    </row>
    <row r="109" spans="13:13" x14ac:dyDescent="0.25">
      <c r="M109" s="10"/>
    </row>
    <row r="110" spans="13:13" x14ac:dyDescent="0.25">
      <c r="M110" s="10"/>
    </row>
    <row r="111" spans="13:13" x14ac:dyDescent="0.25">
      <c r="M111" s="10"/>
    </row>
    <row r="112" spans="13:13" x14ac:dyDescent="0.25">
      <c r="M112" s="10"/>
    </row>
    <row r="113" spans="13:13" x14ac:dyDescent="0.25">
      <c r="M113" s="10"/>
    </row>
    <row r="114" spans="13:13" x14ac:dyDescent="0.25">
      <c r="M114" s="10"/>
    </row>
    <row r="115" spans="13:13" x14ac:dyDescent="0.25">
      <c r="M115" s="10"/>
    </row>
    <row r="116" spans="13:13" x14ac:dyDescent="0.25">
      <c r="M116" s="10"/>
    </row>
    <row r="117" spans="13:13" x14ac:dyDescent="0.25">
      <c r="M117" s="10"/>
    </row>
    <row r="118" spans="13:13" x14ac:dyDescent="0.25">
      <c r="M118" s="10"/>
    </row>
    <row r="119" spans="13:13" x14ac:dyDescent="0.25">
      <c r="M119" s="10"/>
    </row>
  </sheetData>
  <autoFilter ref="A1:S119" xr:uid="{00000000-0009-0000-0000-000015000000}"/>
  <phoneticPr fontId="1" type="noConversion"/>
  <conditionalFormatting sqref="M1:M28 M86:M1048576 M30:M61">
    <cfRule type="cellIs" dxfId="14" priority="6" operator="greaterThan">
      <formula>75</formula>
    </cfRule>
    <cfRule type="cellIs" dxfId="13" priority="7" operator="between">
      <formula>48</formula>
      <formula>75</formula>
    </cfRule>
    <cfRule type="cellIs" dxfId="12" priority="8" operator="between">
      <formula>30</formula>
      <formula>47</formula>
    </cfRule>
    <cfRule type="cellIs" dxfId="11" priority="9" operator="between">
      <formula>14</formula>
      <formula>29</formula>
    </cfRule>
    <cfRule type="cellIs" dxfId="10" priority="10" operator="between">
      <formula>1</formula>
      <formula>13</formula>
    </cfRule>
  </conditionalFormatting>
  <conditionalFormatting sqref="M29">
    <cfRule type="cellIs" dxfId="9" priority="1" operator="greaterThan">
      <formula>75</formula>
    </cfRule>
    <cfRule type="cellIs" dxfId="8" priority="2" operator="between">
      <formula>48</formula>
      <formula>75</formula>
    </cfRule>
    <cfRule type="cellIs" dxfId="7" priority="3" operator="between">
      <formula>30</formula>
      <formula>47</formula>
    </cfRule>
    <cfRule type="cellIs" dxfId="6" priority="4" operator="between">
      <formula>14</formula>
      <formula>29</formula>
    </cfRule>
    <cfRule type="cellIs" dxfId="5" priority="5" operator="between">
      <formula>1</formula>
      <formula>13</formula>
    </cfRule>
  </conditionalFormatting>
  <pageMargins left="0.59055118110236227" right="0.39370078740157483" top="0.59055118110236227" bottom="0.39370078740157483" header="0.31496062992125984" footer="0.31496062992125984"/>
  <pageSetup paperSize="8" scale="85" fitToHeight="4" orientation="landscape" r:id="rId1"/>
  <headerFooter>
    <oddHeader>&amp;CEvaluation des Risques Professionnels  - Document Unique&amp;RMAJ suite CST du 18/11/2024</oddHeader>
    <oddFooter>&amp;LUnité 10 : Centre Communal d'Action Sociale (CCAS)&amp;CCOMMUNE DE CORBIE&amp;R&amp;P/&amp;N</oddFooter>
  </headerFooter>
  <rowBreaks count="4" manualBreakCount="4">
    <brk id="12" max="16383" man="1"/>
    <brk id="22" max="16383" man="1"/>
    <brk id="30" max="16383" man="1"/>
    <brk id="52"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7:G45"/>
  <sheetViews>
    <sheetView topLeftCell="A7" workbookViewId="0">
      <selection activeCell="A41" sqref="A41:G45"/>
    </sheetView>
  </sheetViews>
  <sheetFormatPr baseColWidth="10" defaultRowHeight="15" x14ac:dyDescent="0.25"/>
  <cols>
    <col min="6" max="6" width="16.85546875" customWidth="1"/>
    <col min="7" max="7" width="12.85546875" customWidth="1"/>
  </cols>
  <sheetData>
    <row r="7" spans="1:7" ht="63.75" customHeight="1" x14ac:dyDescent="0.25">
      <c r="A7" s="21" t="s">
        <v>672</v>
      </c>
      <c r="B7" s="21"/>
      <c r="C7" s="21"/>
      <c r="D7" s="21"/>
      <c r="E7" s="21"/>
      <c r="F7" s="21"/>
      <c r="G7" s="21"/>
    </row>
    <row r="8" spans="1:7" ht="23.25" x14ac:dyDescent="0.25">
      <c r="A8" s="20"/>
      <c r="B8" s="20"/>
      <c r="C8" s="20"/>
      <c r="D8" s="20"/>
      <c r="E8" s="20"/>
      <c r="F8" s="20"/>
      <c r="G8" s="20"/>
    </row>
    <row r="9" spans="1:7" x14ac:dyDescent="0.25">
      <c r="A9" s="30" t="s">
        <v>786</v>
      </c>
      <c r="B9" s="30"/>
      <c r="C9" s="30"/>
      <c r="D9" s="30"/>
      <c r="E9" s="30"/>
      <c r="F9" s="30"/>
      <c r="G9" s="30"/>
    </row>
    <row r="10" spans="1:7" x14ac:dyDescent="0.25">
      <c r="A10" s="30"/>
      <c r="B10" s="30"/>
      <c r="C10" s="30"/>
      <c r="D10" s="30"/>
      <c r="E10" s="30"/>
      <c r="F10" s="30"/>
      <c r="G10" s="30"/>
    </row>
    <row r="11" spans="1:7" x14ac:dyDescent="0.25">
      <c r="A11" s="30"/>
      <c r="B11" s="30"/>
      <c r="C11" s="30"/>
      <c r="D11" s="30"/>
      <c r="E11" s="30"/>
      <c r="F11" s="30"/>
      <c r="G11" s="30"/>
    </row>
    <row r="12" spans="1:7" x14ac:dyDescent="0.25">
      <c r="A12" s="30"/>
      <c r="B12" s="30"/>
      <c r="C12" s="30"/>
      <c r="D12" s="30"/>
      <c r="E12" s="30"/>
      <c r="F12" s="30"/>
      <c r="G12" s="30"/>
    </row>
    <row r="13" spans="1:7" x14ac:dyDescent="0.25">
      <c r="A13" s="30"/>
      <c r="B13" s="30"/>
      <c r="C13" s="30"/>
      <c r="D13" s="30"/>
      <c r="E13" s="30"/>
      <c r="F13" s="30"/>
      <c r="G13" s="30"/>
    </row>
    <row r="14" spans="1:7" x14ac:dyDescent="0.25">
      <c r="A14" s="30"/>
      <c r="B14" s="30"/>
      <c r="C14" s="30"/>
      <c r="D14" s="30"/>
      <c r="E14" s="30"/>
      <c r="F14" s="30"/>
      <c r="G14" s="30"/>
    </row>
    <row r="15" spans="1:7" x14ac:dyDescent="0.25">
      <c r="A15" s="30"/>
      <c r="B15" s="30"/>
      <c r="C15" s="30"/>
      <c r="D15" s="30"/>
      <c r="E15" s="30"/>
      <c r="F15" s="30"/>
      <c r="G15" s="30"/>
    </row>
    <row r="16" spans="1:7" x14ac:dyDescent="0.25">
      <c r="A16" s="30"/>
      <c r="B16" s="30"/>
      <c r="C16" s="30"/>
      <c r="D16" s="30"/>
      <c r="E16" s="30"/>
      <c r="F16" s="30"/>
      <c r="G16" s="30"/>
    </row>
    <row r="17" spans="1:7" x14ac:dyDescent="0.25">
      <c r="A17" s="30"/>
      <c r="B17" s="30"/>
      <c r="C17" s="30"/>
      <c r="D17" s="30"/>
      <c r="E17" s="30"/>
      <c r="F17" s="30"/>
      <c r="G17" s="30"/>
    </row>
    <row r="18" spans="1:7" x14ac:dyDescent="0.25">
      <c r="A18" s="30"/>
      <c r="B18" s="30"/>
      <c r="C18" s="30"/>
      <c r="D18" s="30"/>
      <c r="E18" s="30"/>
      <c r="F18" s="30"/>
      <c r="G18" s="30"/>
    </row>
    <row r="19" spans="1:7" x14ac:dyDescent="0.25">
      <c r="A19" s="30"/>
      <c r="B19" s="30"/>
      <c r="C19" s="30"/>
      <c r="D19" s="30"/>
      <c r="E19" s="30"/>
      <c r="F19" s="30"/>
      <c r="G19" s="30"/>
    </row>
    <row r="20" spans="1:7" x14ac:dyDescent="0.25">
      <c r="A20" s="30"/>
      <c r="B20" s="30"/>
      <c r="C20" s="30"/>
      <c r="D20" s="30"/>
      <c r="E20" s="30"/>
      <c r="F20" s="30"/>
      <c r="G20" s="30"/>
    </row>
    <row r="21" spans="1:7" x14ac:dyDescent="0.25">
      <c r="A21" s="30"/>
      <c r="B21" s="30"/>
      <c r="C21" s="30"/>
      <c r="D21" s="30"/>
      <c r="E21" s="30"/>
      <c r="F21" s="30"/>
      <c r="G21" s="30"/>
    </row>
    <row r="22" spans="1:7" x14ac:dyDescent="0.25">
      <c r="A22" s="30"/>
      <c r="B22" s="30"/>
      <c r="C22" s="30"/>
      <c r="D22" s="30"/>
      <c r="E22" s="30"/>
      <c r="F22" s="30"/>
      <c r="G22" s="30"/>
    </row>
    <row r="23" spans="1:7" x14ac:dyDescent="0.25">
      <c r="A23" s="30"/>
      <c r="B23" s="30"/>
      <c r="C23" s="30"/>
      <c r="D23" s="30"/>
      <c r="E23" s="30"/>
      <c r="F23" s="30"/>
      <c r="G23" s="30"/>
    </row>
    <row r="24" spans="1:7" x14ac:dyDescent="0.25">
      <c r="A24" s="30"/>
      <c r="B24" s="30"/>
      <c r="C24" s="30"/>
      <c r="D24" s="30"/>
      <c r="E24" s="30"/>
      <c r="F24" s="30"/>
      <c r="G24" s="30"/>
    </row>
    <row r="25" spans="1:7" x14ac:dyDescent="0.25">
      <c r="A25" s="30"/>
      <c r="B25" s="30"/>
      <c r="C25" s="30"/>
      <c r="D25" s="30"/>
      <c r="E25" s="30"/>
      <c r="F25" s="30"/>
      <c r="G25" s="30"/>
    </row>
    <row r="26" spans="1:7" x14ac:dyDescent="0.25">
      <c r="A26" s="30"/>
      <c r="B26" s="30"/>
      <c r="C26" s="30"/>
      <c r="D26" s="30"/>
      <c r="E26" s="30"/>
      <c r="F26" s="30"/>
      <c r="G26" s="30"/>
    </row>
    <row r="27" spans="1:7" x14ac:dyDescent="0.25">
      <c r="A27" s="30"/>
      <c r="B27" s="30"/>
      <c r="C27" s="30"/>
      <c r="D27" s="30"/>
      <c r="E27" s="30"/>
      <c r="F27" s="30"/>
      <c r="G27" s="30"/>
    </row>
    <row r="28" spans="1:7" x14ac:dyDescent="0.25">
      <c r="A28" s="30"/>
      <c r="B28" s="30"/>
      <c r="C28" s="30"/>
      <c r="D28" s="30"/>
      <c r="E28" s="30"/>
      <c r="F28" s="30"/>
      <c r="G28" s="30"/>
    </row>
    <row r="29" spans="1:7" x14ac:dyDescent="0.25">
      <c r="A29" s="30"/>
      <c r="B29" s="30"/>
      <c r="C29" s="30"/>
      <c r="D29" s="30"/>
      <c r="E29" s="30"/>
      <c r="F29" s="30"/>
      <c r="G29" s="30"/>
    </row>
    <row r="30" spans="1:7" x14ac:dyDescent="0.25">
      <c r="A30" s="30"/>
      <c r="B30" s="30"/>
      <c r="C30" s="30"/>
      <c r="D30" s="30"/>
      <c r="E30" s="30"/>
      <c r="F30" s="30"/>
      <c r="G30" s="30"/>
    </row>
    <row r="31" spans="1:7" x14ac:dyDescent="0.25">
      <c r="A31" s="30"/>
      <c r="B31" s="30"/>
      <c r="C31" s="30"/>
      <c r="D31" s="30"/>
      <c r="E31" s="30"/>
      <c r="F31" s="30"/>
      <c r="G31" s="30"/>
    </row>
    <row r="32" spans="1:7" x14ac:dyDescent="0.25">
      <c r="A32" s="30"/>
      <c r="B32" s="30"/>
      <c r="C32" s="30"/>
      <c r="D32" s="30"/>
      <c r="E32" s="30"/>
      <c r="F32" s="30"/>
      <c r="G32" s="30"/>
    </row>
    <row r="33" spans="1:7" x14ac:dyDescent="0.25">
      <c r="A33" s="30"/>
      <c r="B33" s="30"/>
      <c r="C33" s="30"/>
      <c r="D33" s="30"/>
      <c r="E33" s="30"/>
      <c r="F33" s="30"/>
      <c r="G33" s="30"/>
    </row>
    <row r="34" spans="1:7" x14ac:dyDescent="0.25">
      <c r="A34" s="30"/>
      <c r="B34" s="30"/>
      <c r="C34" s="30"/>
      <c r="D34" s="30"/>
      <c r="E34" s="30"/>
      <c r="F34" s="30"/>
      <c r="G34" s="30"/>
    </row>
    <row r="35" spans="1:7" x14ac:dyDescent="0.25">
      <c r="A35" s="30"/>
      <c r="B35" s="30"/>
      <c r="C35" s="30"/>
      <c r="D35" s="30"/>
      <c r="E35" s="30"/>
      <c r="F35" s="30"/>
      <c r="G35" s="30"/>
    </row>
    <row r="36" spans="1:7" x14ac:dyDescent="0.25">
      <c r="A36" s="30"/>
      <c r="B36" s="30"/>
      <c r="C36" s="30"/>
      <c r="D36" s="30"/>
      <c r="E36" s="30"/>
      <c r="F36" s="30"/>
      <c r="G36" s="30"/>
    </row>
    <row r="37" spans="1:7" x14ac:dyDescent="0.25">
      <c r="A37" s="30"/>
      <c r="B37" s="30"/>
      <c r="C37" s="30"/>
      <c r="D37" s="30"/>
      <c r="E37" s="30"/>
      <c r="F37" s="30"/>
      <c r="G37" s="30"/>
    </row>
    <row r="38" spans="1:7" x14ac:dyDescent="0.25">
      <c r="A38" s="30"/>
      <c r="B38" s="30"/>
      <c r="C38" s="30"/>
      <c r="D38" s="30"/>
      <c r="E38" s="30"/>
      <c r="F38" s="30"/>
      <c r="G38" s="30"/>
    </row>
    <row r="39" spans="1:7" x14ac:dyDescent="0.25">
      <c r="A39" s="30"/>
      <c r="B39" s="30"/>
      <c r="C39" s="30"/>
      <c r="D39" s="30"/>
      <c r="E39" s="30"/>
      <c r="F39" s="30"/>
      <c r="G39" s="30"/>
    </row>
    <row r="40" spans="1:7" x14ac:dyDescent="0.25">
      <c r="A40" s="30"/>
      <c r="B40" s="30"/>
      <c r="C40" s="30"/>
      <c r="D40" s="30"/>
      <c r="E40" s="30"/>
      <c r="F40" s="30"/>
      <c r="G40" s="30"/>
    </row>
    <row r="41" spans="1:7" x14ac:dyDescent="0.25">
      <c r="A41" s="22"/>
      <c r="B41" s="22"/>
      <c r="C41" s="22"/>
      <c r="D41" s="22"/>
      <c r="E41" s="22"/>
      <c r="F41" s="22"/>
      <c r="G41" s="22"/>
    </row>
    <row r="42" spans="1:7" x14ac:dyDescent="0.25">
      <c r="A42" s="22"/>
      <c r="B42" s="22"/>
      <c r="C42" s="22"/>
      <c r="D42" s="22"/>
      <c r="E42" s="22"/>
      <c r="F42" s="22"/>
      <c r="G42" s="22"/>
    </row>
    <row r="43" spans="1:7" x14ac:dyDescent="0.25">
      <c r="A43" s="22"/>
      <c r="B43" s="22"/>
      <c r="C43" s="22"/>
      <c r="D43" s="22"/>
      <c r="E43" s="22"/>
      <c r="F43" s="22"/>
      <c r="G43" s="22"/>
    </row>
    <row r="44" spans="1:7" x14ac:dyDescent="0.25">
      <c r="A44" s="22"/>
      <c r="B44" s="22"/>
      <c r="C44" s="22"/>
      <c r="D44" s="22"/>
      <c r="E44" s="22"/>
      <c r="F44" s="22"/>
      <c r="G44" s="22"/>
    </row>
    <row r="45" spans="1:7" x14ac:dyDescent="0.25">
      <c r="A45" s="22"/>
      <c r="B45" s="22"/>
      <c r="C45" s="22"/>
      <c r="D45" s="22"/>
      <c r="E45" s="22"/>
      <c r="F45" s="22"/>
      <c r="G45" s="22"/>
    </row>
  </sheetData>
  <mergeCells count="4">
    <mergeCell ref="A41:G45"/>
    <mergeCell ref="A9:G40"/>
    <mergeCell ref="A7:G7"/>
    <mergeCell ref="A8:G8"/>
  </mergeCells>
  <pageMargins left="0.70866141732283472" right="0.70866141732283472" top="0.74803149606299213" bottom="0.74803149606299213" header="0.31496062992125984" footer="0.31496062992125984"/>
  <pageSetup paperSize="9" orientation="portrait" r:id="rId1"/>
  <headerFooter>
    <oddFooter xml:space="preserve">&amp;C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7:G46"/>
  <sheetViews>
    <sheetView topLeftCell="A7" workbookViewId="0">
      <selection activeCell="D31" sqref="D31:G32"/>
    </sheetView>
  </sheetViews>
  <sheetFormatPr baseColWidth="10" defaultRowHeight="15" x14ac:dyDescent="0.25"/>
  <cols>
    <col min="6" max="6" width="16.85546875" customWidth="1"/>
    <col min="7" max="7" width="12.85546875" customWidth="1"/>
  </cols>
  <sheetData>
    <row r="7" spans="1:7" ht="63.75" customHeight="1" x14ac:dyDescent="0.25">
      <c r="A7" s="21" t="s">
        <v>686</v>
      </c>
      <c r="B7" s="21"/>
      <c r="C7" s="21"/>
      <c r="D7" s="21"/>
      <c r="E7" s="21"/>
      <c r="F7" s="21"/>
      <c r="G7" s="21"/>
    </row>
    <row r="8" spans="1:7" ht="23.25" x14ac:dyDescent="0.25">
      <c r="A8" s="20"/>
      <c r="B8" s="20"/>
      <c r="C8" s="20"/>
      <c r="D8" s="20"/>
      <c r="E8" s="20"/>
      <c r="F8" s="20"/>
      <c r="G8" s="20"/>
    </row>
    <row r="9" spans="1:7" x14ac:dyDescent="0.25">
      <c r="A9" s="6"/>
      <c r="B9" s="6"/>
      <c r="C9" s="6"/>
      <c r="D9" s="6"/>
      <c r="E9" s="6"/>
      <c r="F9" s="6"/>
      <c r="G9" s="6"/>
    </row>
    <row r="10" spans="1:7" x14ac:dyDescent="0.25">
      <c r="A10" s="6"/>
      <c r="B10" s="6"/>
      <c r="C10" s="6"/>
      <c r="D10" s="6"/>
      <c r="E10" s="6"/>
      <c r="F10" s="6"/>
      <c r="G10" s="6"/>
    </row>
    <row r="11" spans="1:7" x14ac:dyDescent="0.25">
      <c r="B11" s="1"/>
      <c r="C11" s="7"/>
      <c r="D11" s="6"/>
      <c r="E11" s="6"/>
      <c r="F11" s="6"/>
      <c r="G11" s="6"/>
    </row>
    <row r="12" spans="1:7" x14ac:dyDescent="0.25">
      <c r="B12" s="1"/>
      <c r="C12" s="7"/>
      <c r="D12" s="6"/>
      <c r="E12" s="6"/>
      <c r="F12" s="6"/>
      <c r="G12" s="6"/>
    </row>
    <row r="13" spans="1:7" x14ac:dyDescent="0.25">
      <c r="A13" s="31" t="s">
        <v>706</v>
      </c>
      <c r="B13" s="31"/>
      <c r="C13" s="31"/>
      <c r="D13" s="31" t="s">
        <v>705</v>
      </c>
      <c r="E13" s="31"/>
      <c r="F13" s="31"/>
      <c r="G13" s="31"/>
    </row>
    <row r="14" spans="1:7" x14ac:dyDescent="0.25">
      <c r="A14" s="31"/>
      <c r="B14" s="31"/>
      <c r="C14" s="31"/>
      <c r="D14" s="31"/>
      <c r="E14" s="31"/>
      <c r="F14" s="31"/>
      <c r="G14" s="31"/>
    </row>
    <row r="15" spans="1:7" x14ac:dyDescent="0.25">
      <c r="A15" s="31" t="s">
        <v>694</v>
      </c>
      <c r="B15" s="31"/>
      <c r="C15" s="31"/>
      <c r="D15" s="31" t="s">
        <v>695</v>
      </c>
      <c r="E15" s="31"/>
      <c r="F15" s="31"/>
      <c r="G15" s="31"/>
    </row>
    <row r="16" spans="1:7" x14ac:dyDescent="0.25">
      <c r="A16" s="31"/>
      <c r="B16" s="31"/>
      <c r="C16" s="31"/>
      <c r="D16" s="31"/>
      <c r="E16" s="31"/>
      <c r="F16" s="31"/>
      <c r="G16" s="31"/>
    </row>
    <row r="17" spans="1:7" x14ac:dyDescent="0.25">
      <c r="A17" s="31" t="s">
        <v>687</v>
      </c>
      <c r="B17" s="31"/>
      <c r="C17" s="31"/>
      <c r="D17" s="31" t="s">
        <v>696</v>
      </c>
      <c r="E17" s="31"/>
      <c r="F17" s="31"/>
      <c r="G17" s="31"/>
    </row>
    <row r="18" spans="1:7" x14ac:dyDescent="0.25">
      <c r="A18" s="31"/>
      <c r="B18" s="31"/>
      <c r="C18" s="31"/>
      <c r="D18" s="31"/>
      <c r="E18" s="31"/>
      <c r="F18" s="31"/>
      <c r="G18" s="31"/>
    </row>
    <row r="19" spans="1:7" x14ac:dyDescent="0.25">
      <c r="A19" s="31" t="s">
        <v>688</v>
      </c>
      <c r="B19" s="31"/>
      <c r="C19" s="31"/>
      <c r="D19" s="31" t="s">
        <v>697</v>
      </c>
      <c r="E19" s="31"/>
      <c r="F19" s="31"/>
      <c r="G19" s="31"/>
    </row>
    <row r="20" spans="1:7" x14ac:dyDescent="0.25">
      <c r="A20" s="31"/>
      <c r="B20" s="31"/>
      <c r="C20" s="31"/>
      <c r="D20" s="31"/>
      <c r="E20" s="31"/>
      <c r="F20" s="31"/>
      <c r="G20" s="31"/>
    </row>
    <row r="21" spans="1:7" x14ac:dyDescent="0.25">
      <c r="A21" s="31" t="s">
        <v>689</v>
      </c>
      <c r="B21" s="31"/>
      <c r="C21" s="31"/>
      <c r="D21" s="33" t="s">
        <v>698</v>
      </c>
      <c r="E21" s="31"/>
      <c r="F21" s="31"/>
      <c r="G21" s="31"/>
    </row>
    <row r="22" spans="1:7" x14ac:dyDescent="0.25">
      <c r="A22" s="31"/>
      <c r="B22" s="31"/>
      <c r="C22" s="31"/>
      <c r="D22" s="31"/>
      <c r="E22" s="31"/>
      <c r="F22" s="31"/>
      <c r="G22" s="31"/>
    </row>
    <row r="23" spans="1:7" x14ac:dyDescent="0.25">
      <c r="A23" s="31" t="s">
        <v>690</v>
      </c>
      <c r="B23" s="31"/>
      <c r="C23" s="31"/>
      <c r="D23" s="31" t="s">
        <v>703</v>
      </c>
      <c r="E23" s="31"/>
      <c r="F23" s="31"/>
      <c r="G23" s="31"/>
    </row>
    <row r="24" spans="1:7" x14ac:dyDescent="0.25">
      <c r="A24" s="31"/>
      <c r="B24" s="31"/>
      <c r="C24" s="31"/>
      <c r="D24" s="31"/>
      <c r="E24" s="31"/>
      <c r="F24" s="31"/>
      <c r="G24" s="31"/>
    </row>
    <row r="25" spans="1:7" x14ac:dyDescent="0.25">
      <c r="A25" s="31" t="s">
        <v>691</v>
      </c>
      <c r="B25" s="31"/>
      <c r="C25" s="31"/>
      <c r="D25" s="31" t="s">
        <v>702</v>
      </c>
      <c r="E25" s="31"/>
      <c r="F25" s="31"/>
      <c r="G25" s="31"/>
    </row>
    <row r="26" spans="1:7" x14ac:dyDescent="0.25">
      <c r="A26" s="31"/>
      <c r="B26" s="31"/>
      <c r="C26" s="31"/>
      <c r="D26" s="31"/>
      <c r="E26" s="31"/>
      <c r="F26" s="31"/>
      <c r="G26" s="31"/>
    </row>
    <row r="27" spans="1:7" x14ac:dyDescent="0.25">
      <c r="A27" s="31" t="s">
        <v>692</v>
      </c>
      <c r="B27" s="31"/>
      <c r="C27" s="31"/>
      <c r="D27" s="32" t="s">
        <v>700</v>
      </c>
      <c r="E27" s="31"/>
      <c r="F27" s="31"/>
      <c r="G27" s="31"/>
    </row>
    <row r="28" spans="1:7" x14ac:dyDescent="0.25">
      <c r="A28" s="31"/>
      <c r="B28" s="31"/>
      <c r="C28" s="31"/>
      <c r="D28" s="31"/>
      <c r="E28" s="31"/>
      <c r="F28" s="31"/>
      <c r="G28" s="31"/>
    </row>
    <row r="29" spans="1:7" x14ac:dyDescent="0.25">
      <c r="A29" s="31" t="s">
        <v>699</v>
      </c>
      <c r="B29" s="31"/>
      <c r="C29" s="31"/>
      <c r="D29" s="32" t="s">
        <v>701</v>
      </c>
      <c r="E29" s="31"/>
      <c r="F29" s="31"/>
      <c r="G29" s="31"/>
    </row>
    <row r="30" spans="1:7" x14ac:dyDescent="0.25">
      <c r="A30" s="31"/>
      <c r="B30" s="31"/>
      <c r="C30" s="31"/>
      <c r="D30" s="31"/>
      <c r="E30" s="31"/>
      <c r="F30" s="31"/>
      <c r="G30" s="31"/>
    </row>
    <row r="31" spans="1:7" x14ac:dyDescent="0.25">
      <c r="A31" s="31" t="s">
        <v>693</v>
      </c>
      <c r="B31" s="31"/>
      <c r="C31" s="31"/>
      <c r="D31" s="31" t="s">
        <v>704</v>
      </c>
      <c r="E31" s="31"/>
      <c r="F31" s="31"/>
      <c r="G31" s="31"/>
    </row>
    <row r="32" spans="1:7" x14ac:dyDescent="0.25">
      <c r="A32" s="31"/>
      <c r="B32" s="31"/>
      <c r="C32" s="31"/>
      <c r="D32" s="31"/>
      <c r="E32" s="31"/>
      <c r="F32" s="31"/>
      <c r="G32" s="31"/>
    </row>
    <row r="33" spans="1:7" x14ac:dyDescent="0.25">
      <c r="A33" s="6"/>
      <c r="B33" s="6"/>
      <c r="C33" s="6"/>
      <c r="D33" s="6"/>
      <c r="E33" s="6"/>
      <c r="F33" s="6"/>
      <c r="G33" s="6"/>
    </row>
    <row r="34" spans="1:7" x14ac:dyDescent="0.25">
      <c r="A34" s="6"/>
      <c r="B34" s="6"/>
      <c r="C34" s="6"/>
      <c r="D34" s="6"/>
      <c r="E34" s="6"/>
      <c r="F34" s="6"/>
      <c r="G34" s="6"/>
    </row>
    <row r="35" spans="1:7" x14ac:dyDescent="0.25">
      <c r="A35" s="6"/>
      <c r="B35" s="6"/>
      <c r="C35" s="6"/>
      <c r="D35" s="6"/>
      <c r="E35" s="6"/>
      <c r="F35" s="6"/>
      <c r="G35" s="6"/>
    </row>
    <row r="36" spans="1:7" x14ac:dyDescent="0.25">
      <c r="A36" s="6"/>
      <c r="B36" s="6"/>
      <c r="C36" s="6"/>
      <c r="D36" s="6"/>
      <c r="E36" s="6"/>
      <c r="F36" s="6"/>
      <c r="G36" s="6"/>
    </row>
    <row r="37" spans="1:7" x14ac:dyDescent="0.25">
      <c r="A37" s="6"/>
      <c r="B37" s="6"/>
      <c r="C37" s="6"/>
      <c r="D37" s="6"/>
      <c r="E37" s="6"/>
      <c r="F37" s="6"/>
      <c r="G37" s="6"/>
    </row>
    <row r="38" spans="1:7" x14ac:dyDescent="0.25">
      <c r="A38" s="6"/>
      <c r="B38" s="6"/>
      <c r="C38" s="6"/>
      <c r="D38" s="6"/>
      <c r="E38" s="6"/>
      <c r="F38" s="6"/>
      <c r="G38" s="6"/>
    </row>
    <row r="39" spans="1:7" x14ac:dyDescent="0.25">
      <c r="A39" s="6"/>
      <c r="B39" s="6"/>
      <c r="C39" s="6"/>
      <c r="D39" s="6"/>
      <c r="E39" s="6"/>
      <c r="F39" s="6"/>
      <c r="G39" s="6"/>
    </row>
    <row r="40" spans="1:7" x14ac:dyDescent="0.25">
      <c r="A40" s="6"/>
      <c r="B40" s="6"/>
      <c r="C40" s="6"/>
      <c r="D40" s="6"/>
      <c r="E40" s="6"/>
      <c r="F40" s="6"/>
      <c r="G40" s="6"/>
    </row>
    <row r="41" spans="1:7" x14ac:dyDescent="0.25">
      <c r="A41" s="6"/>
      <c r="B41" s="6"/>
      <c r="C41" s="6"/>
      <c r="D41" s="6"/>
      <c r="E41" s="6"/>
      <c r="F41" s="6"/>
      <c r="G41" s="6"/>
    </row>
    <row r="42" spans="1:7" x14ac:dyDescent="0.25">
      <c r="A42" s="22"/>
      <c r="B42" s="22"/>
      <c r="C42" s="22"/>
      <c r="D42" s="22"/>
      <c r="E42" s="22"/>
      <c r="F42" s="22"/>
      <c r="G42" s="22"/>
    </row>
    <row r="43" spans="1:7" x14ac:dyDescent="0.25">
      <c r="A43" s="22"/>
      <c r="B43" s="22"/>
      <c r="C43" s="22"/>
      <c r="D43" s="22"/>
      <c r="E43" s="22"/>
      <c r="F43" s="22"/>
      <c r="G43" s="22"/>
    </row>
    <row r="44" spans="1:7" x14ac:dyDescent="0.25">
      <c r="A44" s="22"/>
      <c r="B44" s="22"/>
      <c r="C44" s="22"/>
      <c r="D44" s="22"/>
      <c r="E44" s="22"/>
      <c r="F44" s="22"/>
      <c r="G44" s="22"/>
    </row>
    <row r="45" spans="1:7" x14ac:dyDescent="0.25">
      <c r="A45" s="22"/>
      <c r="B45" s="22"/>
      <c r="C45" s="22"/>
      <c r="D45" s="22"/>
      <c r="E45" s="22"/>
      <c r="F45" s="22"/>
      <c r="G45" s="22"/>
    </row>
    <row r="46" spans="1:7" x14ac:dyDescent="0.25">
      <c r="A46" s="22"/>
      <c r="B46" s="22"/>
      <c r="C46" s="22"/>
      <c r="D46" s="22"/>
      <c r="E46" s="22"/>
      <c r="F46" s="22"/>
      <c r="G46" s="22"/>
    </row>
  </sheetData>
  <mergeCells count="23">
    <mergeCell ref="A42:G46"/>
    <mergeCell ref="A13:C14"/>
    <mergeCell ref="A15:C16"/>
    <mergeCell ref="A17:C18"/>
    <mergeCell ref="A19:C20"/>
    <mergeCell ref="D19:G20"/>
    <mergeCell ref="D21:G22"/>
    <mergeCell ref="A21:C22"/>
    <mergeCell ref="A23:C24"/>
    <mergeCell ref="A25:C26"/>
    <mergeCell ref="A27:C28"/>
    <mergeCell ref="A31:C32"/>
    <mergeCell ref="D23:G24"/>
    <mergeCell ref="D25:G26"/>
    <mergeCell ref="D27:G28"/>
    <mergeCell ref="D31:G32"/>
    <mergeCell ref="A29:C30"/>
    <mergeCell ref="D29:G30"/>
    <mergeCell ref="A7:G7"/>
    <mergeCell ref="A8:G8"/>
    <mergeCell ref="D13:G14"/>
    <mergeCell ref="D15:G16"/>
    <mergeCell ref="D17:G18"/>
  </mergeCells>
  <hyperlinks>
    <hyperlink ref="D21" r:id="rId1" xr:uid="{00000000-0004-0000-0300-000000000000}"/>
  </hyperlinks>
  <pageMargins left="0.70866141732283472" right="0.70866141732283472" top="0.74803149606299213" bottom="0.74803149606299213" header="0.31496062992125984" footer="0.31496062992125984"/>
  <pageSetup paperSize="9" orientation="portrait" r:id="rId2"/>
  <headerFooter>
    <oddFooter xml:space="preserve">&amp;C
</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7:G46"/>
  <sheetViews>
    <sheetView workbookViewId="0">
      <selection activeCell="B19" sqref="B19:F20"/>
    </sheetView>
  </sheetViews>
  <sheetFormatPr baseColWidth="10" defaultRowHeight="15" x14ac:dyDescent="0.25"/>
  <cols>
    <col min="6" max="6" width="16.85546875" customWidth="1"/>
    <col min="7" max="7" width="12.85546875" customWidth="1"/>
  </cols>
  <sheetData>
    <row r="7" spans="1:7" ht="63.75" customHeight="1" x14ac:dyDescent="0.25">
      <c r="A7" s="21" t="s">
        <v>677</v>
      </c>
      <c r="B7" s="21"/>
      <c r="C7" s="21"/>
      <c r="D7" s="21"/>
      <c r="E7" s="21"/>
      <c r="F7" s="21"/>
      <c r="G7" s="21"/>
    </row>
    <row r="8" spans="1:7" ht="23.25" x14ac:dyDescent="0.25">
      <c r="A8" s="20"/>
      <c r="B8" s="20"/>
      <c r="C8" s="20"/>
      <c r="D8" s="20"/>
      <c r="E8" s="20"/>
      <c r="F8" s="20"/>
      <c r="G8" s="20"/>
    </row>
    <row r="9" spans="1:7" x14ac:dyDescent="0.25">
      <c r="A9" s="7"/>
      <c r="B9" s="7"/>
      <c r="C9" s="7"/>
      <c r="D9" s="7"/>
      <c r="E9" s="7"/>
      <c r="F9" s="7"/>
      <c r="G9" s="7"/>
    </row>
    <row r="10" spans="1:7" x14ac:dyDescent="0.25">
      <c r="A10" s="7"/>
      <c r="B10" s="7"/>
      <c r="C10" s="7"/>
      <c r="D10" s="7"/>
      <c r="E10" s="7"/>
      <c r="F10" s="7"/>
      <c r="G10" s="7"/>
    </row>
    <row r="11" spans="1:7" x14ac:dyDescent="0.25">
      <c r="A11" s="35" t="s">
        <v>679</v>
      </c>
      <c r="B11" s="35" t="s">
        <v>680</v>
      </c>
      <c r="C11" s="35"/>
      <c r="D11" s="35"/>
      <c r="E11" s="35"/>
      <c r="F11" s="35"/>
      <c r="G11" s="35" t="s">
        <v>681</v>
      </c>
    </row>
    <row r="12" spans="1:7" x14ac:dyDescent="0.25">
      <c r="A12" s="35"/>
      <c r="B12" s="35"/>
      <c r="C12" s="35"/>
      <c r="D12" s="35"/>
      <c r="E12" s="35"/>
      <c r="F12" s="35"/>
      <c r="G12" s="35"/>
    </row>
    <row r="13" spans="1:7" x14ac:dyDescent="0.25">
      <c r="A13" s="36" t="s">
        <v>682</v>
      </c>
      <c r="B13" s="31" t="s">
        <v>708</v>
      </c>
      <c r="C13" s="31"/>
      <c r="D13" s="31"/>
      <c r="E13" s="31"/>
      <c r="F13" s="31"/>
      <c r="G13" s="31"/>
    </row>
    <row r="14" spans="1:7" x14ac:dyDescent="0.25">
      <c r="A14" s="36"/>
      <c r="B14" s="31"/>
      <c r="C14" s="31"/>
      <c r="D14" s="31"/>
      <c r="E14" s="31"/>
      <c r="F14" s="31"/>
      <c r="G14" s="31"/>
    </row>
    <row r="15" spans="1:7" x14ac:dyDescent="0.25">
      <c r="A15" s="36" t="s">
        <v>683</v>
      </c>
      <c r="B15" s="31" t="s">
        <v>684</v>
      </c>
      <c r="C15" s="31"/>
      <c r="D15" s="31"/>
      <c r="E15" s="31"/>
      <c r="F15" s="31"/>
      <c r="G15" s="31"/>
    </row>
    <row r="16" spans="1:7" x14ac:dyDescent="0.25">
      <c r="A16" s="36"/>
      <c r="B16" s="31"/>
      <c r="C16" s="31"/>
      <c r="D16" s="31"/>
      <c r="E16" s="31"/>
      <c r="F16" s="31"/>
      <c r="G16" s="31"/>
    </row>
    <row r="17" spans="1:7" x14ac:dyDescent="0.25">
      <c r="A17" s="34">
        <f>'Page de Garde'!F19</f>
        <v>45611</v>
      </c>
      <c r="B17" s="31" t="s">
        <v>828</v>
      </c>
      <c r="C17" s="31"/>
      <c r="D17" s="31"/>
      <c r="E17" s="31"/>
      <c r="F17" s="31"/>
      <c r="G17" s="31" t="s">
        <v>685</v>
      </c>
    </row>
    <row r="18" spans="1:7" x14ac:dyDescent="0.25">
      <c r="A18" s="31"/>
      <c r="B18" s="31"/>
      <c r="C18" s="31"/>
      <c r="D18" s="31"/>
      <c r="E18" s="31"/>
      <c r="F18" s="31"/>
      <c r="G18" s="31"/>
    </row>
    <row r="19" spans="1:7" x14ac:dyDescent="0.25">
      <c r="A19" s="31"/>
      <c r="B19" s="31"/>
      <c r="C19" s="31"/>
      <c r="D19" s="31"/>
      <c r="E19" s="31"/>
      <c r="F19" s="31"/>
      <c r="G19" s="31"/>
    </row>
    <row r="20" spans="1:7" x14ac:dyDescent="0.25">
      <c r="A20" s="31"/>
      <c r="B20" s="31"/>
      <c r="C20" s="31"/>
      <c r="D20" s="31"/>
      <c r="E20" s="31"/>
      <c r="F20" s="31"/>
      <c r="G20" s="31"/>
    </row>
    <row r="21" spans="1:7" x14ac:dyDescent="0.25">
      <c r="A21" s="31"/>
      <c r="B21" s="31"/>
      <c r="C21" s="31"/>
      <c r="D21" s="31"/>
      <c r="E21" s="31"/>
      <c r="F21" s="31"/>
      <c r="G21" s="31"/>
    </row>
    <row r="22" spans="1:7" x14ac:dyDescent="0.25">
      <c r="A22" s="31"/>
      <c r="B22" s="31"/>
      <c r="C22" s="31"/>
      <c r="D22" s="31"/>
      <c r="E22" s="31"/>
      <c r="F22" s="31"/>
      <c r="G22" s="31"/>
    </row>
    <row r="23" spans="1:7" x14ac:dyDescent="0.25">
      <c r="A23" s="31"/>
      <c r="B23" s="31"/>
      <c r="C23" s="31"/>
      <c r="D23" s="31"/>
      <c r="E23" s="31"/>
      <c r="F23" s="31"/>
      <c r="G23" s="31"/>
    </row>
    <row r="24" spans="1:7" x14ac:dyDescent="0.25">
      <c r="A24" s="31"/>
      <c r="B24" s="31"/>
      <c r="C24" s="31"/>
      <c r="D24" s="31"/>
      <c r="E24" s="31"/>
      <c r="F24" s="31"/>
      <c r="G24" s="31"/>
    </row>
    <row r="25" spans="1:7" x14ac:dyDescent="0.25">
      <c r="A25" s="31"/>
      <c r="B25" s="31"/>
      <c r="C25" s="31"/>
      <c r="D25" s="31"/>
      <c r="E25" s="31"/>
      <c r="F25" s="31"/>
      <c r="G25" s="31"/>
    </row>
    <row r="26" spans="1:7" x14ac:dyDescent="0.25">
      <c r="A26" s="31"/>
      <c r="B26" s="31"/>
      <c r="C26" s="31"/>
      <c r="D26" s="31"/>
      <c r="E26" s="31"/>
      <c r="F26" s="31"/>
      <c r="G26" s="31"/>
    </row>
    <row r="27" spans="1:7" x14ac:dyDescent="0.25">
      <c r="A27" s="31"/>
      <c r="B27" s="31"/>
      <c r="C27" s="31"/>
      <c r="D27" s="31"/>
      <c r="E27" s="31"/>
      <c r="F27" s="31"/>
      <c r="G27" s="31"/>
    </row>
    <row r="28" spans="1:7" x14ac:dyDescent="0.25">
      <c r="A28" s="31"/>
      <c r="B28" s="31"/>
      <c r="C28" s="31"/>
      <c r="D28" s="31"/>
      <c r="E28" s="31"/>
      <c r="F28" s="31"/>
      <c r="G28" s="31"/>
    </row>
    <row r="29" spans="1:7" x14ac:dyDescent="0.25">
      <c r="A29" s="31"/>
      <c r="B29" s="31"/>
      <c r="C29" s="31"/>
      <c r="D29" s="31"/>
      <c r="E29" s="31"/>
      <c r="F29" s="31"/>
      <c r="G29" s="31"/>
    </row>
    <row r="30" spans="1:7" x14ac:dyDescent="0.25">
      <c r="A30" s="31"/>
      <c r="B30" s="31"/>
      <c r="C30" s="31"/>
      <c r="D30" s="31"/>
      <c r="E30" s="31"/>
      <c r="F30" s="31"/>
      <c r="G30" s="31"/>
    </row>
    <row r="31" spans="1:7" x14ac:dyDescent="0.25">
      <c r="A31" s="31"/>
      <c r="B31" s="31"/>
      <c r="C31" s="31"/>
      <c r="D31" s="31"/>
      <c r="E31" s="31"/>
      <c r="F31" s="31"/>
      <c r="G31" s="31"/>
    </row>
    <row r="32" spans="1:7" x14ac:dyDescent="0.25">
      <c r="A32" s="31"/>
      <c r="B32" s="31"/>
      <c r="C32" s="31"/>
      <c r="D32" s="31"/>
      <c r="E32" s="31"/>
      <c r="F32" s="31"/>
      <c r="G32" s="31"/>
    </row>
    <row r="33" spans="1:7" x14ac:dyDescent="0.25">
      <c r="A33" s="31"/>
      <c r="B33" s="31"/>
      <c r="C33" s="31"/>
      <c r="D33" s="31"/>
      <c r="E33" s="31"/>
      <c r="F33" s="31"/>
      <c r="G33" s="31"/>
    </row>
    <row r="34" spans="1:7" x14ac:dyDescent="0.25">
      <c r="A34" s="31"/>
      <c r="B34" s="31"/>
      <c r="C34" s="31"/>
      <c r="D34" s="31"/>
      <c r="E34" s="31"/>
      <c r="F34" s="31"/>
      <c r="G34" s="31"/>
    </row>
    <row r="35" spans="1:7" x14ac:dyDescent="0.25">
      <c r="A35" s="31"/>
      <c r="B35" s="31"/>
      <c r="C35" s="31"/>
      <c r="D35" s="31"/>
      <c r="E35" s="31"/>
      <c r="F35" s="31"/>
      <c r="G35" s="31"/>
    </row>
    <row r="36" spans="1:7" x14ac:dyDescent="0.25">
      <c r="A36" s="31"/>
      <c r="B36" s="31"/>
      <c r="C36" s="31"/>
      <c r="D36" s="31"/>
      <c r="E36" s="31"/>
      <c r="F36" s="31"/>
      <c r="G36" s="31"/>
    </row>
    <row r="37" spans="1:7" x14ac:dyDescent="0.25">
      <c r="A37" s="31"/>
      <c r="B37" s="31"/>
      <c r="C37" s="31"/>
      <c r="D37" s="31"/>
      <c r="E37" s="31"/>
      <c r="F37" s="31"/>
      <c r="G37" s="31"/>
    </row>
    <row r="38" spans="1:7" x14ac:dyDescent="0.25">
      <c r="A38" s="31"/>
      <c r="B38" s="31"/>
      <c r="C38" s="31"/>
      <c r="D38" s="31"/>
      <c r="E38" s="31"/>
      <c r="F38" s="31"/>
      <c r="G38" s="31"/>
    </row>
    <row r="39" spans="1:7" x14ac:dyDescent="0.25">
      <c r="A39" s="31"/>
      <c r="B39" s="31"/>
      <c r="C39" s="31"/>
      <c r="D39" s="31"/>
      <c r="E39" s="31"/>
      <c r="F39" s="31"/>
      <c r="G39" s="31"/>
    </row>
    <row r="40" spans="1:7" x14ac:dyDescent="0.25">
      <c r="A40" s="31"/>
      <c r="B40" s="31"/>
      <c r="C40" s="31"/>
      <c r="D40" s="31"/>
      <c r="E40" s="31"/>
      <c r="F40" s="31"/>
      <c r="G40" s="31"/>
    </row>
    <row r="41" spans="1:7" x14ac:dyDescent="0.25">
      <c r="A41" s="7"/>
      <c r="B41" s="7"/>
      <c r="C41" s="7"/>
      <c r="D41" s="7"/>
      <c r="E41" s="7"/>
      <c r="F41" s="7"/>
      <c r="G41" s="7"/>
    </row>
    <row r="42" spans="1:7" x14ac:dyDescent="0.25">
      <c r="A42" s="22"/>
      <c r="B42" s="22"/>
      <c r="C42" s="22"/>
      <c r="D42" s="22"/>
      <c r="E42" s="22"/>
      <c r="F42" s="22"/>
      <c r="G42" s="22"/>
    </row>
    <row r="43" spans="1:7" x14ac:dyDescent="0.25">
      <c r="A43" s="22"/>
      <c r="B43" s="22"/>
      <c r="C43" s="22"/>
      <c r="D43" s="22"/>
      <c r="E43" s="22"/>
      <c r="F43" s="22"/>
      <c r="G43" s="22"/>
    </row>
    <row r="44" spans="1:7" x14ac:dyDescent="0.25">
      <c r="A44" s="22"/>
      <c r="B44" s="22"/>
      <c r="C44" s="22"/>
      <c r="D44" s="22"/>
      <c r="E44" s="22"/>
      <c r="F44" s="22"/>
      <c r="G44" s="22"/>
    </row>
    <row r="45" spans="1:7" x14ac:dyDescent="0.25">
      <c r="A45" s="22"/>
      <c r="B45" s="22"/>
      <c r="C45" s="22"/>
      <c r="D45" s="22"/>
      <c r="E45" s="22"/>
      <c r="F45" s="22"/>
      <c r="G45" s="22"/>
    </row>
    <row r="46" spans="1:7" x14ac:dyDescent="0.25">
      <c r="A46" s="22"/>
      <c r="B46" s="22"/>
      <c r="C46" s="22"/>
      <c r="D46" s="22"/>
      <c r="E46" s="22"/>
      <c r="F46" s="22"/>
      <c r="G46" s="22"/>
    </row>
  </sheetData>
  <mergeCells count="48">
    <mergeCell ref="A7:G7"/>
    <mergeCell ref="A8:G8"/>
    <mergeCell ref="A42:G46"/>
    <mergeCell ref="A11:A12"/>
    <mergeCell ref="B11:F12"/>
    <mergeCell ref="G11:G12"/>
    <mergeCell ref="G13:G14"/>
    <mergeCell ref="G15:G16"/>
    <mergeCell ref="G17:G18"/>
    <mergeCell ref="G19:G20"/>
    <mergeCell ref="G21:G22"/>
    <mergeCell ref="G35:G36"/>
    <mergeCell ref="G37:G38"/>
    <mergeCell ref="G39:G40"/>
    <mergeCell ref="A13:A14"/>
    <mergeCell ref="A15:A16"/>
    <mergeCell ref="A17:A18"/>
    <mergeCell ref="A19:A20"/>
    <mergeCell ref="A21:A22"/>
    <mergeCell ref="A23:A24"/>
    <mergeCell ref="A25:A26"/>
    <mergeCell ref="G23:G24"/>
    <mergeCell ref="G25:G26"/>
    <mergeCell ref="G27:G28"/>
    <mergeCell ref="G29:G30"/>
    <mergeCell ref="G31:G32"/>
    <mergeCell ref="G33:G34"/>
    <mergeCell ref="A39:A40"/>
    <mergeCell ref="B13:F14"/>
    <mergeCell ref="B15:F16"/>
    <mergeCell ref="B17:F18"/>
    <mergeCell ref="B19:F20"/>
    <mergeCell ref="B21:F22"/>
    <mergeCell ref="B23:F24"/>
    <mergeCell ref="B25:F26"/>
    <mergeCell ref="B27:F28"/>
    <mergeCell ref="B29:F30"/>
    <mergeCell ref="A27:A28"/>
    <mergeCell ref="A29:A30"/>
    <mergeCell ref="A31:A32"/>
    <mergeCell ref="A33:A34"/>
    <mergeCell ref="A35:A36"/>
    <mergeCell ref="B39:F40"/>
    <mergeCell ref="A37:A38"/>
    <mergeCell ref="B31:F32"/>
    <mergeCell ref="B33:F34"/>
    <mergeCell ref="B35:F36"/>
    <mergeCell ref="B37:F38"/>
  </mergeCells>
  <phoneticPr fontId="1" type="noConversion"/>
  <pageMargins left="0.70866141732283472" right="0.70866141732283472" top="0.74803149606299213" bottom="0.74803149606299213" header="0.31496062992125984" footer="0.31496062992125984"/>
  <pageSetup paperSize="9" orientation="portrait" r:id="rId1"/>
  <headerFooter>
    <oddFooter xml:space="preserve">&amp;C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7:G45"/>
  <sheetViews>
    <sheetView workbookViewId="0">
      <selection activeCell="M26" sqref="M26"/>
    </sheetView>
  </sheetViews>
  <sheetFormatPr baseColWidth="10" defaultRowHeight="15" x14ac:dyDescent="0.25"/>
  <cols>
    <col min="6" max="6" width="16.85546875" customWidth="1"/>
    <col min="7" max="7" width="12.85546875" customWidth="1"/>
  </cols>
  <sheetData>
    <row r="7" spans="1:7" ht="63.75" customHeight="1" x14ac:dyDescent="0.25">
      <c r="A7" s="21" t="s">
        <v>707</v>
      </c>
      <c r="B7" s="21"/>
      <c r="C7" s="21"/>
      <c r="D7" s="21"/>
      <c r="E7" s="21"/>
      <c r="F7" s="21"/>
      <c r="G7" s="21"/>
    </row>
    <row r="8" spans="1:7" ht="23.25" x14ac:dyDescent="0.25">
      <c r="A8" s="20"/>
      <c r="B8" s="20"/>
      <c r="C8" s="20"/>
      <c r="D8" s="20"/>
      <c r="E8" s="20"/>
      <c r="F8" s="20"/>
      <c r="G8" s="20"/>
    </row>
    <row r="9" spans="1:7" x14ac:dyDescent="0.25">
      <c r="A9" s="30" t="s">
        <v>787</v>
      </c>
      <c r="B9" s="30"/>
      <c r="C9" s="30"/>
      <c r="D9" s="30"/>
      <c r="E9" s="30"/>
      <c r="F9" s="30"/>
      <c r="G9" s="30"/>
    </row>
    <row r="10" spans="1:7" x14ac:dyDescent="0.25">
      <c r="A10" s="30"/>
      <c r="B10" s="30"/>
      <c r="C10" s="30"/>
      <c r="D10" s="30"/>
      <c r="E10" s="30"/>
      <c r="F10" s="30"/>
      <c r="G10" s="30"/>
    </row>
    <row r="11" spans="1:7" x14ac:dyDescent="0.25">
      <c r="A11" s="30"/>
      <c r="B11" s="30"/>
      <c r="C11" s="30"/>
      <c r="D11" s="30"/>
      <c r="E11" s="30"/>
      <c r="F11" s="30"/>
      <c r="G11" s="30"/>
    </row>
    <row r="12" spans="1:7" x14ac:dyDescent="0.25">
      <c r="A12" s="30"/>
      <c r="B12" s="30"/>
      <c r="C12" s="30"/>
      <c r="D12" s="30"/>
      <c r="E12" s="30"/>
      <c r="F12" s="30"/>
      <c r="G12" s="30"/>
    </row>
    <row r="13" spans="1:7" x14ac:dyDescent="0.25">
      <c r="A13" s="30"/>
      <c r="B13" s="30"/>
      <c r="C13" s="30"/>
      <c r="D13" s="30"/>
      <c r="E13" s="30"/>
      <c r="F13" s="30"/>
      <c r="G13" s="30"/>
    </row>
    <row r="14" spans="1:7" x14ac:dyDescent="0.25">
      <c r="A14" s="30"/>
      <c r="B14" s="30"/>
      <c r="C14" s="30"/>
      <c r="D14" s="30"/>
      <c r="E14" s="30"/>
      <c r="F14" s="30"/>
      <c r="G14" s="30"/>
    </row>
    <row r="15" spans="1:7" x14ac:dyDescent="0.25">
      <c r="A15" s="30"/>
      <c r="B15" s="30"/>
      <c r="C15" s="30"/>
      <c r="D15" s="30"/>
      <c r="E15" s="30"/>
      <c r="F15" s="30"/>
      <c r="G15" s="30"/>
    </row>
    <row r="16" spans="1:7" x14ac:dyDescent="0.25">
      <c r="A16" s="30"/>
      <c r="B16" s="30"/>
      <c r="C16" s="30"/>
      <c r="D16" s="30"/>
      <c r="E16" s="30"/>
      <c r="F16" s="30"/>
      <c r="G16" s="30"/>
    </row>
    <row r="17" spans="1:7" x14ac:dyDescent="0.25">
      <c r="A17" s="30"/>
      <c r="B17" s="30"/>
      <c r="C17" s="30"/>
      <c r="D17" s="30"/>
      <c r="E17" s="30"/>
      <c r="F17" s="30"/>
      <c r="G17" s="30"/>
    </row>
    <row r="18" spans="1:7" x14ac:dyDescent="0.25">
      <c r="A18" s="30"/>
      <c r="B18" s="30"/>
      <c r="C18" s="30"/>
      <c r="D18" s="30"/>
      <c r="E18" s="30"/>
      <c r="F18" s="30"/>
      <c r="G18" s="30"/>
    </row>
    <row r="19" spans="1:7" x14ac:dyDescent="0.25">
      <c r="A19" s="30"/>
      <c r="B19" s="30"/>
      <c r="C19" s="30"/>
      <c r="D19" s="30"/>
      <c r="E19" s="30"/>
      <c r="F19" s="30"/>
      <c r="G19" s="30"/>
    </row>
    <row r="20" spans="1:7" x14ac:dyDescent="0.25">
      <c r="A20" s="30"/>
      <c r="B20" s="30"/>
      <c r="C20" s="30"/>
      <c r="D20" s="30"/>
      <c r="E20" s="30"/>
      <c r="F20" s="30"/>
      <c r="G20" s="30"/>
    </row>
    <row r="21" spans="1:7" x14ac:dyDescent="0.25">
      <c r="A21" s="30"/>
      <c r="B21" s="30"/>
      <c r="C21" s="30"/>
      <c r="D21" s="30"/>
      <c r="E21" s="30"/>
      <c r="F21" s="30"/>
      <c r="G21" s="30"/>
    </row>
    <row r="22" spans="1:7" x14ac:dyDescent="0.25">
      <c r="A22" s="30"/>
      <c r="B22" s="30"/>
      <c r="C22" s="30"/>
      <c r="D22" s="30"/>
      <c r="E22" s="30"/>
      <c r="F22" s="30"/>
      <c r="G22" s="30"/>
    </row>
    <row r="23" spans="1:7" x14ac:dyDescent="0.25">
      <c r="A23" s="30"/>
      <c r="B23" s="30"/>
      <c r="C23" s="30"/>
      <c r="D23" s="30"/>
      <c r="E23" s="30"/>
      <c r="F23" s="30"/>
      <c r="G23" s="30"/>
    </row>
    <row r="24" spans="1:7" x14ac:dyDescent="0.25">
      <c r="A24" s="30"/>
      <c r="B24" s="30"/>
      <c r="C24" s="30"/>
      <c r="D24" s="30"/>
      <c r="E24" s="30"/>
      <c r="F24" s="30"/>
      <c r="G24" s="30"/>
    </row>
    <row r="25" spans="1:7" x14ac:dyDescent="0.25">
      <c r="A25" s="30"/>
      <c r="B25" s="30"/>
      <c r="C25" s="30"/>
      <c r="D25" s="30"/>
      <c r="E25" s="30"/>
      <c r="F25" s="30"/>
      <c r="G25" s="30"/>
    </row>
    <row r="26" spans="1:7" x14ac:dyDescent="0.25">
      <c r="A26" s="30"/>
      <c r="B26" s="30"/>
      <c r="C26" s="30"/>
      <c r="D26" s="30"/>
      <c r="E26" s="30"/>
      <c r="F26" s="30"/>
      <c r="G26" s="30"/>
    </row>
    <row r="27" spans="1:7" x14ac:dyDescent="0.25">
      <c r="A27" s="30"/>
      <c r="B27" s="30"/>
      <c r="C27" s="30"/>
      <c r="D27" s="30"/>
      <c r="E27" s="30"/>
      <c r="F27" s="30"/>
      <c r="G27" s="30"/>
    </row>
    <row r="28" spans="1:7" x14ac:dyDescent="0.25">
      <c r="A28" s="30"/>
      <c r="B28" s="30"/>
      <c r="C28" s="30"/>
      <c r="D28" s="30"/>
      <c r="E28" s="30"/>
      <c r="F28" s="30"/>
      <c r="G28" s="30"/>
    </row>
    <row r="29" spans="1:7" x14ac:dyDescent="0.25">
      <c r="A29" s="30"/>
      <c r="B29" s="30"/>
      <c r="C29" s="30"/>
      <c r="D29" s="30"/>
      <c r="E29" s="30"/>
      <c r="F29" s="30"/>
      <c r="G29" s="30"/>
    </row>
    <row r="30" spans="1:7" x14ac:dyDescent="0.25">
      <c r="A30" s="30"/>
      <c r="B30" s="30"/>
      <c r="C30" s="30"/>
      <c r="D30" s="30"/>
      <c r="E30" s="30"/>
      <c r="F30" s="30"/>
      <c r="G30" s="30"/>
    </row>
    <row r="31" spans="1:7" x14ac:dyDescent="0.25">
      <c r="A31" s="30"/>
      <c r="B31" s="30"/>
      <c r="C31" s="30"/>
      <c r="D31" s="30"/>
      <c r="E31" s="30"/>
      <c r="F31" s="30"/>
      <c r="G31" s="30"/>
    </row>
    <row r="32" spans="1:7" x14ac:dyDescent="0.25">
      <c r="A32" s="30"/>
      <c r="B32" s="30"/>
      <c r="C32" s="30"/>
      <c r="D32" s="30"/>
      <c r="E32" s="30"/>
      <c r="F32" s="30"/>
      <c r="G32" s="30"/>
    </row>
    <row r="33" spans="1:7" x14ac:dyDescent="0.25">
      <c r="A33" s="30"/>
      <c r="B33" s="30"/>
      <c r="C33" s="30"/>
      <c r="D33" s="30"/>
      <c r="E33" s="30"/>
      <c r="F33" s="30"/>
      <c r="G33" s="30"/>
    </row>
    <row r="34" spans="1:7" x14ac:dyDescent="0.25">
      <c r="A34" s="30"/>
      <c r="B34" s="30"/>
      <c r="C34" s="30"/>
      <c r="D34" s="30"/>
      <c r="E34" s="30"/>
      <c r="F34" s="30"/>
      <c r="G34" s="30"/>
    </row>
    <row r="35" spans="1:7" x14ac:dyDescent="0.25">
      <c r="A35" s="30"/>
      <c r="B35" s="30"/>
      <c r="C35" s="30"/>
      <c r="D35" s="30"/>
      <c r="E35" s="30"/>
      <c r="F35" s="30"/>
      <c r="G35" s="30"/>
    </row>
    <row r="36" spans="1:7" x14ac:dyDescent="0.25">
      <c r="A36" s="30"/>
      <c r="B36" s="30"/>
      <c r="C36" s="30"/>
      <c r="D36" s="30"/>
      <c r="E36" s="30"/>
      <c r="F36" s="30"/>
      <c r="G36" s="30"/>
    </row>
    <row r="37" spans="1:7" x14ac:dyDescent="0.25">
      <c r="A37" s="30"/>
      <c r="B37" s="30"/>
      <c r="C37" s="30"/>
      <c r="D37" s="30"/>
      <c r="E37" s="30"/>
      <c r="F37" s="30"/>
      <c r="G37" s="30"/>
    </row>
    <row r="38" spans="1:7" x14ac:dyDescent="0.25">
      <c r="A38" s="30"/>
      <c r="B38" s="30"/>
      <c r="C38" s="30"/>
      <c r="D38" s="30"/>
      <c r="E38" s="30"/>
      <c r="F38" s="30"/>
      <c r="G38" s="30"/>
    </row>
    <row r="39" spans="1:7" x14ac:dyDescent="0.25">
      <c r="A39" s="30"/>
      <c r="B39" s="30"/>
      <c r="C39" s="30"/>
      <c r="D39" s="30"/>
      <c r="E39" s="30"/>
      <c r="F39" s="30"/>
      <c r="G39" s="30"/>
    </row>
    <row r="40" spans="1:7" x14ac:dyDescent="0.25">
      <c r="A40" s="30"/>
      <c r="B40" s="30"/>
      <c r="C40" s="30"/>
      <c r="D40" s="30"/>
      <c r="E40" s="30"/>
      <c r="F40" s="30"/>
      <c r="G40" s="30"/>
    </row>
    <row r="41" spans="1:7" x14ac:dyDescent="0.25">
      <c r="A41" s="22"/>
      <c r="B41" s="22"/>
      <c r="C41" s="22"/>
      <c r="D41" s="22"/>
      <c r="E41" s="22"/>
      <c r="F41" s="22"/>
      <c r="G41" s="22"/>
    </row>
    <row r="42" spans="1:7" x14ac:dyDescent="0.25">
      <c r="A42" s="22"/>
      <c r="B42" s="22"/>
      <c r="C42" s="22"/>
      <c r="D42" s="22"/>
      <c r="E42" s="22"/>
      <c r="F42" s="22"/>
      <c r="G42" s="22"/>
    </row>
    <row r="43" spans="1:7" x14ac:dyDescent="0.25">
      <c r="A43" s="22"/>
      <c r="B43" s="22"/>
      <c r="C43" s="22"/>
      <c r="D43" s="22"/>
      <c r="E43" s="22"/>
      <c r="F43" s="22"/>
      <c r="G43" s="22"/>
    </row>
    <row r="44" spans="1:7" x14ac:dyDescent="0.25">
      <c r="A44" s="22"/>
      <c r="B44" s="22"/>
      <c r="C44" s="22"/>
      <c r="D44" s="22"/>
      <c r="E44" s="22"/>
      <c r="F44" s="22"/>
      <c r="G44" s="22"/>
    </row>
    <row r="45" spans="1:7" x14ac:dyDescent="0.25">
      <c r="A45" s="22"/>
      <c r="B45" s="22"/>
      <c r="C45" s="22"/>
      <c r="D45" s="22"/>
      <c r="E45" s="22"/>
      <c r="F45" s="22"/>
      <c r="G45" s="22"/>
    </row>
  </sheetData>
  <mergeCells count="4">
    <mergeCell ref="A7:G7"/>
    <mergeCell ref="A8:G8"/>
    <mergeCell ref="A9:G40"/>
    <mergeCell ref="A41:G45"/>
  </mergeCells>
  <pageMargins left="0.70866141732283472" right="0.70866141732283472" top="0.74803149606299213" bottom="0.74803149606299213" header="0.31496062992125984" footer="0.31496062992125984"/>
  <pageSetup paperSize="9" orientation="portrait" r:id="rId1"/>
  <headerFooter>
    <oddFooter xml:space="preserve">&amp;C
</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7:G45"/>
  <sheetViews>
    <sheetView topLeftCell="A10" workbookViewId="0">
      <selection activeCell="A9" sqref="A9:G40"/>
    </sheetView>
  </sheetViews>
  <sheetFormatPr baseColWidth="10" defaultRowHeight="15" x14ac:dyDescent="0.25"/>
  <cols>
    <col min="6" max="6" width="16.85546875" customWidth="1"/>
    <col min="7" max="7" width="12.85546875" customWidth="1"/>
  </cols>
  <sheetData>
    <row r="7" spans="1:7" ht="63.75" customHeight="1" x14ac:dyDescent="0.25">
      <c r="A7" s="21" t="s">
        <v>709</v>
      </c>
      <c r="B7" s="21"/>
      <c r="C7" s="21"/>
      <c r="D7" s="21"/>
      <c r="E7" s="21"/>
      <c r="F7" s="21"/>
      <c r="G7" s="21"/>
    </row>
    <row r="8" spans="1:7" ht="23.25" x14ac:dyDescent="0.25">
      <c r="A8" s="20"/>
      <c r="B8" s="20"/>
      <c r="C8" s="20"/>
      <c r="D8" s="20"/>
      <c r="E8" s="20"/>
      <c r="F8" s="20"/>
      <c r="G8" s="20"/>
    </row>
    <row r="9" spans="1:7" x14ac:dyDescent="0.25">
      <c r="A9" s="37" t="s">
        <v>788</v>
      </c>
      <c r="B9" s="37"/>
      <c r="C9" s="37"/>
      <c r="D9" s="37"/>
      <c r="E9" s="37"/>
      <c r="F9" s="37"/>
      <c r="G9" s="37"/>
    </row>
    <row r="10" spans="1:7" x14ac:dyDescent="0.25">
      <c r="A10" s="37"/>
      <c r="B10" s="37"/>
      <c r="C10" s="37"/>
      <c r="D10" s="37"/>
      <c r="E10" s="37"/>
      <c r="F10" s="37"/>
      <c r="G10" s="37"/>
    </row>
    <row r="11" spans="1:7" x14ac:dyDescent="0.25">
      <c r="A11" s="37"/>
      <c r="B11" s="37"/>
      <c r="C11" s="37"/>
      <c r="D11" s="37"/>
      <c r="E11" s="37"/>
      <c r="F11" s="37"/>
      <c r="G11" s="37"/>
    </row>
    <row r="12" spans="1:7" x14ac:dyDescent="0.25">
      <c r="A12" s="37"/>
      <c r="B12" s="37"/>
      <c r="C12" s="37"/>
      <c r="D12" s="37"/>
      <c r="E12" s="37"/>
      <c r="F12" s="37"/>
      <c r="G12" s="37"/>
    </row>
    <row r="13" spans="1:7" x14ac:dyDescent="0.25">
      <c r="A13" s="37"/>
      <c r="B13" s="37"/>
      <c r="C13" s="37"/>
      <c r="D13" s="37"/>
      <c r="E13" s="37"/>
      <c r="F13" s="37"/>
      <c r="G13" s="37"/>
    </row>
    <row r="14" spans="1:7" x14ac:dyDescent="0.25">
      <c r="A14" s="37"/>
      <c r="B14" s="37"/>
      <c r="C14" s="37"/>
      <c r="D14" s="37"/>
      <c r="E14" s="37"/>
      <c r="F14" s="37"/>
      <c r="G14" s="37"/>
    </row>
    <row r="15" spans="1:7" x14ac:dyDescent="0.25">
      <c r="A15" s="37"/>
      <c r="B15" s="37"/>
      <c r="C15" s="37"/>
      <c r="D15" s="37"/>
      <c r="E15" s="37"/>
      <c r="F15" s="37"/>
      <c r="G15" s="37"/>
    </row>
    <row r="16" spans="1:7" x14ac:dyDescent="0.25">
      <c r="A16" s="37"/>
      <c r="B16" s="37"/>
      <c r="C16" s="37"/>
      <c r="D16" s="37"/>
      <c r="E16" s="37"/>
      <c r="F16" s="37"/>
      <c r="G16" s="37"/>
    </row>
    <row r="17" spans="1:7" x14ac:dyDescent="0.25">
      <c r="A17" s="37"/>
      <c r="B17" s="37"/>
      <c r="C17" s="37"/>
      <c r="D17" s="37"/>
      <c r="E17" s="37"/>
      <c r="F17" s="37"/>
      <c r="G17" s="37"/>
    </row>
    <row r="18" spans="1:7" x14ac:dyDescent="0.25">
      <c r="A18" s="37"/>
      <c r="B18" s="37"/>
      <c r="C18" s="37"/>
      <c r="D18" s="37"/>
      <c r="E18" s="37"/>
      <c r="F18" s="37"/>
      <c r="G18" s="37"/>
    </row>
    <row r="19" spans="1:7" x14ac:dyDescent="0.25">
      <c r="A19" s="37"/>
      <c r="B19" s="37"/>
      <c r="C19" s="37"/>
      <c r="D19" s="37"/>
      <c r="E19" s="37"/>
      <c r="F19" s="37"/>
      <c r="G19" s="37"/>
    </row>
    <row r="20" spans="1:7" x14ac:dyDescent="0.25">
      <c r="A20" s="37"/>
      <c r="B20" s="37"/>
      <c r="C20" s="37"/>
      <c r="D20" s="37"/>
      <c r="E20" s="37"/>
      <c r="F20" s="37"/>
      <c r="G20" s="37"/>
    </row>
    <row r="21" spans="1:7" x14ac:dyDescent="0.25">
      <c r="A21" s="37"/>
      <c r="B21" s="37"/>
      <c r="C21" s="37"/>
      <c r="D21" s="37"/>
      <c r="E21" s="37"/>
      <c r="F21" s="37"/>
      <c r="G21" s="37"/>
    </row>
    <row r="22" spans="1:7" x14ac:dyDescent="0.25">
      <c r="A22" s="37"/>
      <c r="B22" s="37"/>
      <c r="C22" s="37"/>
      <c r="D22" s="37"/>
      <c r="E22" s="37"/>
      <c r="F22" s="37"/>
      <c r="G22" s="37"/>
    </row>
    <row r="23" spans="1:7" x14ac:dyDescent="0.25">
      <c r="A23" s="37"/>
      <c r="B23" s="37"/>
      <c r="C23" s="37"/>
      <c r="D23" s="37"/>
      <c r="E23" s="37"/>
      <c r="F23" s="37"/>
      <c r="G23" s="37"/>
    </row>
    <row r="24" spans="1:7" x14ac:dyDescent="0.25">
      <c r="A24" s="37"/>
      <c r="B24" s="37"/>
      <c r="C24" s="37"/>
      <c r="D24" s="37"/>
      <c r="E24" s="37"/>
      <c r="F24" s="37"/>
      <c r="G24" s="37"/>
    </row>
    <row r="25" spans="1:7" x14ac:dyDescent="0.25">
      <c r="A25" s="37"/>
      <c r="B25" s="37"/>
      <c r="C25" s="37"/>
      <c r="D25" s="37"/>
      <c r="E25" s="37"/>
      <c r="F25" s="37"/>
      <c r="G25" s="37"/>
    </row>
    <row r="26" spans="1:7" x14ac:dyDescent="0.25">
      <c r="A26" s="37"/>
      <c r="B26" s="37"/>
      <c r="C26" s="37"/>
      <c r="D26" s="37"/>
      <c r="E26" s="37"/>
      <c r="F26" s="37"/>
      <c r="G26" s="37"/>
    </row>
    <row r="27" spans="1:7" x14ac:dyDescent="0.25">
      <c r="A27" s="37"/>
      <c r="B27" s="37"/>
      <c r="C27" s="37"/>
      <c r="D27" s="37"/>
      <c r="E27" s="37"/>
      <c r="F27" s="37"/>
      <c r="G27" s="37"/>
    </row>
    <row r="28" spans="1:7" x14ac:dyDescent="0.25">
      <c r="A28" s="37"/>
      <c r="B28" s="37"/>
      <c r="C28" s="37"/>
      <c r="D28" s="37"/>
      <c r="E28" s="37"/>
      <c r="F28" s="37"/>
      <c r="G28" s="37"/>
    </row>
    <row r="29" spans="1:7" x14ac:dyDescent="0.25">
      <c r="A29" s="37"/>
      <c r="B29" s="37"/>
      <c r="C29" s="37"/>
      <c r="D29" s="37"/>
      <c r="E29" s="37"/>
      <c r="F29" s="37"/>
      <c r="G29" s="37"/>
    </row>
    <row r="30" spans="1:7" x14ac:dyDescent="0.25">
      <c r="A30" s="37"/>
      <c r="B30" s="37"/>
      <c r="C30" s="37"/>
      <c r="D30" s="37"/>
      <c r="E30" s="37"/>
      <c r="F30" s="37"/>
      <c r="G30" s="37"/>
    </row>
    <row r="31" spans="1:7" x14ac:dyDescent="0.25">
      <c r="A31" s="37"/>
      <c r="B31" s="37"/>
      <c r="C31" s="37"/>
      <c r="D31" s="37"/>
      <c r="E31" s="37"/>
      <c r="F31" s="37"/>
      <c r="G31" s="37"/>
    </row>
    <row r="32" spans="1:7" x14ac:dyDescent="0.25">
      <c r="A32" s="37"/>
      <c r="B32" s="37"/>
      <c r="C32" s="37"/>
      <c r="D32" s="37"/>
      <c r="E32" s="37"/>
      <c r="F32" s="37"/>
      <c r="G32" s="37"/>
    </row>
    <row r="33" spans="1:7" x14ac:dyDescent="0.25">
      <c r="A33" s="37"/>
      <c r="B33" s="37"/>
      <c r="C33" s="37"/>
      <c r="D33" s="37"/>
      <c r="E33" s="37"/>
      <c r="F33" s="37"/>
      <c r="G33" s="37"/>
    </row>
    <row r="34" spans="1:7" x14ac:dyDescent="0.25">
      <c r="A34" s="37"/>
      <c r="B34" s="37"/>
      <c r="C34" s="37"/>
      <c r="D34" s="37"/>
      <c r="E34" s="37"/>
      <c r="F34" s="37"/>
      <c r="G34" s="37"/>
    </row>
    <row r="35" spans="1:7" x14ac:dyDescent="0.25">
      <c r="A35" s="37"/>
      <c r="B35" s="37"/>
      <c r="C35" s="37"/>
      <c r="D35" s="37"/>
      <c r="E35" s="37"/>
      <c r="F35" s="37"/>
      <c r="G35" s="37"/>
    </row>
    <row r="36" spans="1:7" x14ac:dyDescent="0.25">
      <c r="A36" s="37"/>
      <c r="B36" s="37"/>
      <c r="C36" s="37"/>
      <c r="D36" s="37"/>
      <c r="E36" s="37"/>
      <c r="F36" s="37"/>
      <c r="G36" s="37"/>
    </row>
    <row r="37" spans="1:7" x14ac:dyDescent="0.25">
      <c r="A37" s="37"/>
      <c r="B37" s="37"/>
      <c r="C37" s="37"/>
      <c r="D37" s="37"/>
      <c r="E37" s="37"/>
      <c r="F37" s="37"/>
      <c r="G37" s="37"/>
    </row>
    <row r="38" spans="1:7" x14ac:dyDescent="0.25">
      <c r="A38" s="37"/>
      <c r="B38" s="37"/>
      <c r="C38" s="37"/>
      <c r="D38" s="37"/>
      <c r="E38" s="37"/>
      <c r="F38" s="37"/>
      <c r="G38" s="37"/>
    </row>
    <row r="39" spans="1:7" x14ac:dyDescent="0.25">
      <c r="A39" s="37"/>
      <c r="B39" s="37"/>
      <c r="C39" s="37"/>
      <c r="D39" s="37"/>
      <c r="E39" s="37"/>
      <c r="F39" s="37"/>
      <c r="G39" s="37"/>
    </row>
    <row r="40" spans="1:7" x14ac:dyDescent="0.25">
      <c r="A40" s="37"/>
      <c r="B40" s="37"/>
      <c r="C40" s="37"/>
      <c r="D40" s="37"/>
      <c r="E40" s="37"/>
      <c r="F40" s="37"/>
      <c r="G40" s="37"/>
    </row>
    <row r="41" spans="1:7" x14ac:dyDescent="0.25">
      <c r="A41" s="22"/>
      <c r="B41" s="22"/>
      <c r="C41" s="22"/>
      <c r="D41" s="22"/>
      <c r="E41" s="22"/>
      <c r="F41" s="22"/>
      <c r="G41" s="22"/>
    </row>
    <row r="42" spans="1:7" x14ac:dyDescent="0.25">
      <c r="A42" s="22"/>
      <c r="B42" s="22"/>
      <c r="C42" s="22"/>
      <c r="D42" s="22"/>
      <c r="E42" s="22"/>
      <c r="F42" s="22"/>
      <c r="G42" s="22"/>
    </row>
    <row r="43" spans="1:7" x14ac:dyDescent="0.25">
      <c r="A43" s="22"/>
      <c r="B43" s="22"/>
      <c r="C43" s="22"/>
      <c r="D43" s="22"/>
      <c r="E43" s="22"/>
      <c r="F43" s="22"/>
      <c r="G43" s="22"/>
    </row>
    <row r="44" spans="1:7" x14ac:dyDescent="0.25">
      <c r="A44" s="22"/>
      <c r="B44" s="22"/>
      <c r="C44" s="22"/>
      <c r="D44" s="22"/>
      <c r="E44" s="22"/>
      <c r="F44" s="22"/>
      <c r="G44" s="22"/>
    </row>
    <row r="45" spans="1:7" x14ac:dyDescent="0.25">
      <c r="A45" s="22"/>
      <c r="B45" s="22"/>
      <c r="C45" s="22"/>
      <c r="D45" s="22"/>
      <c r="E45" s="22"/>
      <c r="F45" s="22"/>
      <c r="G45" s="22"/>
    </row>
  </sheetData>
  <mergeCells count="4">
    <mergeCell ref="A7:G7"/>
    <mergeCell ref="A8:G8"/>
    <mergeCell ref="A9:G40"/>
    <mergeCell ref="A41:G45"/>
  </mergeCells>
  <pageMargins left="0.70866141732283472" right="0.70866141732283472" top="0.74803149606299213" bottom="0.74803149606299213" header="0.31496062992125984" footer="0.31496062992125984"/>
  <pageSetup paperSize="9" orientation="portrait" r:id="rId1"/>
  <headerFooter>
    <oddFooter xml:space="preserve">&amp;C
</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7:G45"/>
  <sheetViews>
    <sheetView workbookViewId="0">
      <selection activeCell="K33" sqref="K33"/>
    </sheetView>
  </sheetViews>
  <sheetFormatPr baseColWidth="10" defaultRowHeight="15" x14ac:dyDescent="0.25"/>
  <cols>
    <col min="6" max="6" width="16.85546875" customWidth="1"/>
    <col min="7" max="7" width="12.85546875" customWidth="1"/>
  </cols>
  <sheetData>
    <row r="7" spans="1:7" ht="63.75" customHeight="1" x14ac:dyDescent="0.25">
      <c r="A7" s="21" t="s">
        <v>710</v>
      </c>
      <c r="B7" s="21"/>
      <c r="C7" s="21"/>
      <c r="D7" s="21"/>
      <c r="E7" s="21"/>
      <c r="F7" s="21"/>
      <c r="G7" s="21"/>
    </row>
    <row r="8" spans="1:7" ht="23.25" x14ac:dyDescent="0.25">
      <c r="A8" s="20"/>
      <c r="B8" s="20"/>
      <c r="C8" s="20"/>
      <c r="D8" s="20"/>
      <c r="E8" s="20"/>
      <c r="F8" s="20"/>
      <c r="G8" s="20"/>
    </row>
    <row r="9" spans="1:7" x14ac:dyDescent="0.25">
      <c r="A9" s="37" t="s">
        <v>789</v>
      </c>
      <c r="B9" s="37"/>
      <c r="C9" s="37"/>
      <c r="D9" s="37"/>
      <c r="E9" s="37"/>
      <c r="F9" s="37"/>
      <c r="G9" s="37"/>
    </row>
    <row r="10" spans="1:7" x14ac:dyDescent="0.25">
      <c r="A10" s="37"/>
      <c r="B10" s="37"/>
      <c r="C10" s="37"/>
      <c r="D10" s="37"/>
      <c r="E10" s="37"/>
      <c r="F10" s="37"/>
      <c r="G10" s="37"/>
    </row>
    <row r="11" spans="1:7" x14ac:dyDescent="0.25">
      <c r="A11" s="37"/>
      <c r="B11" s="37"/>
      <c r="C11" s="37"/>
      <c r="D11" s="37"/>
      <c r="E11" s="37"/>
      <c r="F11" s="37"/>
      <c r="G11" s="37"/>
    </row>
    <row r="12" spans="1:7" x14ac:dyDescent="0.25">
      <c r="A12" s="37"/>
      <c r="B12" s="37"/>
      <c r="C12" s="37"/>
      <c r="D12" s="37"/>
      <c r="E12" s="37"/>
      <c r="F12" s="37"/>
      <c r="G12" s="37"/>
    </row>
    <row r="13" spans="1:7" x14ac:dyDescent="0.25">
      <c r="A13" s="37"/>
      <c r="B13" s="37"/>
      <c r="C13" s="37"/>
      <c r="D13" s="37"/>
      <c r="E13" s="37"/>
      <c r="F13" s="37"/>
      <c r="G13" s="37"/>
    </row>
    <row r="14" spans="1:7" x14ac:dyDescent="0.25">
      <c r="A14" s="37"/>
      <c r="B14" s="37"/>
      <c r="C14" s="37"/>
      <c r="D14" s="37"/>
      <c r="E14" s="37"/>
      <c r="F14" s="37"/>
      <c r="G14" s="37"/>
    </row>
    <row r="15" spans="1:7" x14ac:dyDescent="0.25">
      <c r="A15" s="37"/>
      <c r="B15" s="37"/>
      <c r="C15" s="37"/>
      <c r="D15" s="37"/>
      <c r="E15" s="37"/>
      <c r="F15" s="37"/>
      <c r="G15" s="37"/>
    </row>
    <row r="16" spans="1:7" x14ac:dyDescent="0.25">
      <c r="A16" s="37"/>
      <c r="B16" s="37"/>
      <c r="C16" s="37"/>
      <c r="D16" s="37"/>
      <c r="E16" s="37"/>
      <c r="F16" s="37"/>
      <c r="G16" s="37"/>
    </row>
    <row r="17" spans="1:7" x14ac:dyDescent="0.25">
      <c r="A17" s="37"/>
      <c r="B17" s="37"/>
      <c r="C17" s="37"/>
      <c r="D17" s="37"/>
      <c r="E17" s="37"/>
      <c r="F17" s="37"/>
      <c r="G17" s="37"/>
    </row>
    <row r="18" spans="1:7" x14ac:dyDescent="0.25">
      <c r="A18" s="37"/>
      <c r="B18" s="37"/>
      <c r="C18" s="37"/>
      <c r="D18" s="37"/>
      <c r="E18" s="37"/>
      <c r="F18" s="37"/>
      <c r="G18" s="37"/>
    </row>
    <row r="19" spans="1:7" x14ac:dyDescent="0.25">
      <c r="A19" s="37"/>
      <c r="B19" s="37"/>
      <c r="C19" s="37"/>
      <c r="D19" s="37"/>
      <c r="E19" s="37"/>
      <c r="F19" s="37"/>
      <c r="G19" s="37"/>
    </row>
    <row r="20" spans="1:7" x14ac:dyDescent="0.25">
      <c r="A20" s="37"/>
      <c r="B20" s="37"/>
      <c r="C20" s="37"/>
      <c r="D20" s="37"/>
      <c r="E20" s="37"/>
      <c r="F20" s="37"/>
      <c r="G20" s="37"/>
    </row>
    <row r="21" spans="1:7" x14ac:dyDescent="0.25">
      <c r="A21" s="37"/>
      <c r="B21" s="37"/>
      <c r="C21" s="37"/>
      <c r="D21" s="37"/>
      <c r="E21" s="37"/>
      <c r="F21" s="37"/>
      <c r="G21" s="37"/>
    </row>
    <row r="22" spans="1:7" x14ac:dyDescent="0.25">
      <c r="A22" s="37"/>
      <c r="B22" s="37"/>
      <c r="C22" s="37"/>
      <c r="D22" s="37"/>
      <c r="E22" s="37"/>
      <c r="F22" s="37"/>
      <c r="G22" s="37"/>
    </row>
    <row r="23" spans="1:7" x14ac:dyDescent="0.25">
      <c r="A23" s="37"/>
      <c r="B23" s="37"/>
      <c r="C23" s="37"/>
      <c r="D23" s="37"/>
      <c r="E23" s="37"/>
      <c r="F23" s="37"/>
      <c r="G23" s="37"/>
    </row>
    <row r="24" spans="1:7" x14ac:dyDescent="0.25">
      <c r="A24" s="37"/>
      <c r="B24" s="37"/>
      <c r="C24" s="37"/>
      <c r="D24" s="37"/>
      <c r="E24" s="37"/>
      <c r="F24" s="37"/>
      <c r="G24" s="37"/>
    </row>
    <row r="25" spans="1:7" x14ac:dyDescent="0.25">
      <c r="A25" s="37"/>
      <c r="B25" s="37"/>
      <c r="C25" s="37"/>
      <c r="D25" s="37"/>
      <c r="E25" s="37"/>
      <c r="F25" s="37"/>
      <c r="G25" s="37"/>
    </row>
    <row r="26" spans="1:7" x14ac:dyDescent="0.25">
      <c r="A26" s="37"/>
      <c r="B26" s="37"/>
      <c r="C26" s="37"/>
      <c r="D26" s="37"/>
      <c r="E26" s="37"/>
      <c r="F26" s="37"/>
      <c r="G26" s="37"/>
    </row>
    <row r="27" spans="1:7" x14ac:dyDescent="0.25">
      <c r="A27" s="37"/>
      <c r="B27" s="37"/>
      <c r="C27" s="37"/>
      <c r="D27" s="37"/>
      <c r="E27" s="37"/>
      <c r="F27" s="37"/>
      <c r="G27" s="37"/>
    </row>
    <row r="28" spans="1:7" x14ac:dyDescent="0.25">
      <c r="A28" s="37"/>
      <c r="B28" s="37"/>
      <c r="C28" s="37"/>
      <c r="D28" s="37"/>
      <c r="E28" s="37"/>
      <c r="F28" s="37"/>
      <c r="G28" s="37"/>
    </row>
    <row r="29" spans="1:7" x14ac:dyDescent="0.25">
      <c r="A29" s="37"/>
      <c r="B29" s="37"/>
      <c r="C29" s="37"/>
      <c r="D29" s="37"/>
      <c r="E29" s="37"/>
      <c r="F29" s="37"/>
      <c r="G29" s="37"/>
    </row>
    <row r="30" spans="1:7" x14ac:dyDescent="0.25">
      <c r="A30" s="37"/>
      <c r="B30" s="37"/>
      <c r="C30" s="37"/>
      <c r="D30" s="37"/>
      <c r="E30" s="37"/>
      <c r="F30" s="37"/>
      <c r="G30" s="37"/>
    </row>
    <row r="31" spans="1:7" x14ac:dyDescent="0.25">
      <c r="A31" s="37"/>
      <c r="B31" s="37"/>
      <c r="C31" s="37"/>
      <c r="D31" s="37"/>
      <c r="E31" s="37"/>
      <c r="F31" s="37"/>
      <c r="G31" s="37"/>
    </row>
    <row r="32" spans="1:7" x14ac:dyDescent="0.25">
      <c r="A32" s="37"/>
      <c r="B32" s="37"/>
      <c r="C32" s="37"/>
      <c r="D32" s="37"/>
      <c r="E32" s="37"/>
      <c r="F32" s="37"/>
      <c r="G32" s="37"/>
    </row>
    <row r="33" spans="1:7" x14ac:dyDescent="0.25">
      <c r="A33" s="37"/>
      <c r="B33" s="37"/>
      <c r="C33" s="37"/>
      <c r="D33" s="37"/>
      <c r="E33" s="37"/>
      <c r="F33" s="37"/>
      <c r="G33" s="37"/>
    </row>
    <row r="34" spans="1:7" x14ac:dyDescent="0.25">
      <c r="A34" s="37"/>
      <c r="B34" s="37"/>
      <c r="C34" s="37"/>
      <c r="D34" s="37"/>
      <c r="E34" s="37"/>
      <c r="F34" s="37"/>
      <c r="G34" s="37"/>
    </row>
    <row r="35" spans="1:7" x14ac:dyDescent="0.25">
      <c r="A35" s="37"/>
      <c r="B35" s="37"/>
      <c r="C35" s="37"/>
      <c r="D35" s="37"/>
      <c r="E35" s="37"/>
      <c r="F35" s="37"/>
      <c r="G35" s="37"/>
    </row>
    <row r="36" spans="1:7" x14ac:dyDescent="0.25">
      <c r="A36" s="37"/>
      <c r="B36" s="37"/>
      <c r="C36" s="37"/>
      <c r="D36" s="37"/>
      <c r="E36" s="37"/>
      <c r="F36" s="37"/>
      <c r="G36" s="37"/>
    </row>
    <row r="37" spans="1:7" x14ac:dyDescent="0.25">
      <c r="A37" s="37"/>
      <c r="B37" s="37"/>
      <c r="C37" s="37"/>
      <c r="D37" s="37"/>
      <c r="E37" s="37"/>
      <c r="F37" s="37"/>
      <c r="G37" s="37"/>
    </row>
    <row r="38" spans="1:7" x14ac:dyDescent="0.25">
      <c r="A38" s="37"/>
      <c r="B38" s="37"/>
      <c r="C38" s="37"/>
      <c r="D38" s="37"/>
      <c r="E38" s="37"/>
      <c r="F38" s="37"/>
      <c r="G38" s="37"/>
    </row>
    <row r="39" spans="1:7" x14ac:dyDescent="0.25">
      <c r="A39" s="37"/>
      <c r="B39" s="37"/>
      <c r="C39" s="37"/>
      <c r="D39" s="37"/>
      <c r="E39" s="37"/>
      <c r="F39" s="37"/>
      <c r="G39" s="37"/>
    </row>
    <row r="40" spans="1:7" x14ac:dyDescent="0.25">
      <c r="A40" s="37"/>
      <c r="B40" s="37"/>
      <c r="C40" s="37"/>
      <c r="D40" s="37"/>
      <c r="E40" s="37"/>
      <c r="F40" s="37"/>
      <c r="G40" s="37"/>
    </row>
    <row r="41" spans="1:7" x14ac:dyDescent="0.25">
      <c r="A41" s="22"/>
      <c r="B41" s="22"/>
      <c r="C41" s="22"/>
      <c r="D41" s="22"/>
      <c r="E41" s="22"/>
      <c r="F41" s="22"/>
      <c r="G41" s="22"/>
    </row>
    <row r="42" spans="1:7" x14ac:dyDescent="0.25">
      <c r="A42" s="22"/>
      <c r="B42" s="22"/>
      <c r="C42" s="22"/>
      <c r="D42" s="22"/>
      <c r="E42" s="22"/>
      <c r="F42" s="22"/>
      <c r="G42" s="22"/>
    </row>
    <row r="43" spans="1:7" x14ac:dyDescent="0.25">
      <c r="A43" s="22"/>
      <c r="B43" s="22"/>
      <c r="C43" s="22"/>
      <c r="D43" s="22"/>
      <c r="E43" s="22"/>
      <c r="F43" s="22"/>
      <c r="G43" s="22"/>
    </row>
    <row r="44" spans="1:7" x14ac:dyDescent="0.25">
      <c r="A44" s="22"/>
      <c r="B44" s="22"/>
      <c r="C44" s="22"/>
      <c r="D44" s="22"/>
      <c r="E44" s="22"/>
      <c r="F44" s="22"/>
      <c r="G44" s="22"/>
    </row>
    <row r="45" spans="1:7" x14ac:dyDescent="0.25">
      <c r="A45" s="22"/>
      <c r="B45" s="22"/>
      <c r="C45" s="22"/>
      <c r="D45" s="22"/>
      <c r="E45" s="22"/>
      <c r="F45" s="22"/>
      <c r="G45" s="22"/>
    </row>
  </sheetData>
  <mergeCells count="4">
    <mergeCell ref="A7:G7"/>
    <mergeCell ref="A8:G8"/>
    <mergeCell ref="A9:G40"/>
    <mergeCell ref="A41:G45"/>
  </mergeCells>
  <pageMargins left="0.70866141732283472" right="0.70866141732283472" top="0.74803149606299213" bottom="0.74803149606299213" header="0.31496062992125984" footer="0.31496062992125984"/>
  <pageSetup paperSize="9" orientation="portrait" r:id="rId1"/>
  <headerFooter>
    <oddFooter xml:space="preserve">&amp;C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7:G45"/>
  <sheetViews>
    <sheetView workbookViewId="0">
      <selection activeCell="J15" sqref="J15"/>
    </sheetView>
  </sheetViews>
  <sheetFormatPr baseColWidth="10" defaultRowHeight="15" x14ac:dyDescent="0.25"/>
  <cols>
    <col min="6" max="6" width="16.85546875" customWidth="1"/>
    <col min="7" max="7" width="12.85546875" customWidth="1"/>
  </cols>
  <sheetData>
    <row r="7" spans="1:7" ht="63.75" customHeight="1" x14ac:dyDescent="0.25">
      <c r="A7" s="21" t="s">
        <v>711</v>
      </c>
      <c r="B7" s="21"/>
      <c r="C7" s="21"/>
      <c r="D7" s="21"/>
      <c r="E7" s="21"/>
      <c r="F7" s="21"/>
      <c r="G7" s="21"/>
    </row>
    <row r="8" spans="1:7" ht="23.25" x14ac:dyDescent="0.25">
      <c r="A8" s="20"/>
      <c r="B8" s="20"/>
      <c r="C8" s="20"/>
      <c r="D8" s="20"/>
      <c r="E8" s="20"/>
      <c r="F8" s="20"/>
      <c r="G8" s="20"/>
    </row>
    <row r="9" spans="1:7" x14ac:dyDescent="0.25">
      <c r="A9" s="37" t="s">
        <v>790</v>
      </c>
      <c r="B9" s="37"/>
      <c r="C9" s="37"/>
      <c r="D9" s="37"/>
      <c r="E9" s="37"/>
      <c r="F9" s="37"/>
      <c r="G9" s="37"/>
    </row>
    <row r="10" spans="1:7" x14ac:dyDescent="0.25">
      <c r="A10" s="37"/>
      <c r="B10" s="37"/>
      <c r="C10" s="37"/>
      <c r="D10" s="37"/>
      <c r="E10" s="37"/>
      <c r="F10" s="37"/>
      <c r="G10" s="37"/>
    </row>
    <row r="11" spans="1:7" x14ac:dyDescent="0.25">
      <c r="A11" s="37"/>
      <c r="B11" s="37"/>
      <c r="C11" s="37"/>
      <c r="D11" s="37"/>
      <c r="E11" s="37"/>
      <c r="F11" s="37"/>
      <c r="G11" s="37"/>
    </row>
    <row r="12" spans="1:7" x14ac:dyDescent="0.25">
      <c r="A12" s="37"/>
      <c r="B12" s="37"/>
      <c r="C12" s="37"/>
      <c r="D12" s="37"/>
      <c r="E12" s="37"/>
      <c r="F12" s="37"/>
      <c r="G12" s="37"/>
    </row>
    <row r="13" spans="1:7" x14ac:dyDescent="0.25">
      <c r="A13" s="37"/>
      <c r="B13" s="37"/>
      <c r="C13" s="37"/>
      <c r="D13" s="37"/>
      <c r="E13" s="37"/>
      <c r="F13" s="37"/>
      <c r="G13" s="37"/>
    </row>
    <row r="14" spans="1:7" x14ac:dyDescent="0.25">
      <c r="A14" s="37"/>
      <c r="B14" s="37"/>
      <c r="C14" s="37"/>
      <c r="D14" s="37"/>
      <c r="E14" s="37"/>
      <c r="F14" s="37"/>
      <c r="G14" s="37"/>
    </row>
    <row r="15" spans="1:7" x14ac:dyDescent="0.25">
      <c r="A15" s="37"/>
      <c r="B15" s="37"/>
      <c r="C15" s="37"/>
      <c r="D15" s="37"/>
      <c r="E15" s="37"/>
      <c r="F15" s="37"/>
      <c r="G15" s="37"/>
    </row>
    <row r="16" spans="1:7" x14ac:dyDescent="0.25">
      <c r="A16" s="37"/>
      <c r="B16" s="37"/>
      <c r="C16" s="37"/>
      <c r="D16" s="37"/>
      <c r="E16" s="37"/>
      <c r="F16" s="37"/>
      <c r="G16" s="37"/>
    </row>
    <row r="17" spans="1:7" x14ac:dyDescent="0.25">
      <c r="A17" s="37"/>
      <c r="B17" s="37"/>
      <c r="C17" s="37"/>
      <c r="D17" s="37"/>
      <c r="E17" s="37"/>
      <c r="F17" s="37"/>
      <c r="G17" s="37"/>
    </row>
    <row r="18" spans="1:7" x14ac:dyDescent="0.25">
      <c r="A18" s="37"/>
      <c r="B18" s="37"/>
      <c r="C18" s="37"/>
      <c r="D18" s="37"/>
      <c r="E18" s="37"/>
      <c r="F18" s="37"/>
      <c r="G18" s="37"/>
    </row>
    <row r="19" spans="1:7" x14ac:dyDescent="0.25">
      <c r="A19" s="37"/>
      <c r="B19" s="37"/>
      <c r="C19" s="37"/>
      <c r="D19" s="37"/>
      <c r="E19" s="37"/>
      <c r="F19" s="37"/>
      <c r="G19" s="37"/>
    </row>
    <row r="20" spans="1:7" x14ac:dyDescent="0.25">
      <c r="A20" s="37"/>
      <c r="B20" s="37"/>
      <c r="C20" s="37"/>
      <c r="D20" s="37"/>
      <c r="E20" s="37"/>
      <c r="F20" s="37"/>
      <c r="G20" s="37"/>
    </row>
    <row r="21" spans="1:7" x14ac:dyDescent="0.25">
      <c r="A21" s="37"/>
      <c r="B21" s="37"/>
      <c r="C21" s="37"/>
      <c r="D21" s="37"/>
      <c r="E21" s="37"/>
      <c r="F21" s="37"/>
      <c r="G21" s="37"/>
    </row>
    <row r="22" spans="1:7" x14ac:dyDescent="0.25">
      <c r="A22" s="37"/>
      <c r="B22" s="37"/>
      <c r="C22" s="37"/>
      <c r="D22" s="37"/>
      <c r="E22" s="37"/>
      <c r="F22" s="37"/>
      <c r="G22" s="37"/>
    </row>
    <row r="23" spans="1:7" x14ac:dyDescent="0.25">
      <c r="A23" s="37"/>
      <c r="B23" s="37"/>
      <c r="C23" s="37"/>
      <c r="D23" s="37"/>
      <c r="E23" s="37"/>
      <c r="F23" s="37"/>
      <c r="G23" s="37"/>
    </row>
    <row r="24" spans="1:7" x14ac:dyDescent="0.25">
      <c r="A24" s="37"/>
      <c r="B24" s="37"/>
      <c r="C24" s="37"/>
      <c r="D24" s="37"/>
      <c r="E24" s="37"/>
      <c r="F24" s="37"/>
      <c r="G24" s="37"/>
    </row>
    <row r="25" spans="1:7" x14ac:dyDescent="0.25">
      <c r="A25" s="37"/>
      <c r="B25" s="37"/>
      <c r="C25" s="37"/>
      <c r="D25" s="37"/>
      <c r="E25" s="37"/>
      <c r="F25" s="37"/>
      <c r="G25" s="37"/>
    </row>
    <row r="26" spans="1:7" x14ac:dyDescent="0.25">
      <c r="A26" s="37"/>
      <c r="B26" s="37"/>
      <c r="C26" s="37"/>
      <c r="D26" s="37"/>
      <c r="E26" s="37"/>
      <c r="F26" s="37"/>
      <c r="G26" s="37"/>
    </row>
    <row r="27" spans="1:7" x14ac:dyDescent="0.25">
      <c r="A27" s="37"/>
      <c r="B27" s="37"/>
      <c r="C27" s="37"/>
      <c r="D27" s="37"/>
      <c r="E27" s="37"/>
      <c r="F27" s="37"/>
      <c r="G27" s="37"/>
    </row>
    <row r="28" spans="1:7" x14ac:dyDescent="0.25">
      <c r="A28" s="37"/>
      <c r="B28" s="37"/>
      <c r="C28" s="37"/>
      <c r="D28" s="37"/>
      <c r="E28" s="37"/>
      <c r="F28" s="37"/>
      <c r="G28" s="37"/>
    </row>
    <row r="29" spans="1:7" x14ac:dyDescent="0.25">
      <c r="A29" s="37"/>
      <c r="B29" s="37"/>
      <c r="C29" s="37"/>
      <c r="D29" s="37"/>
      <c r="E29" s="37"/>
      <c r="F29" s="37"/>
      <c r="G29" s="37"/>
    </row>
    <row r="30" spans="1:7" x14ac:dyDescent="0.25">
      <c r="A30" s="37"/>
      <c r="B30" s="37"/>
      <c r="C30" s="37"/>
      <c r="D30" s="37"/>
      <c r="E30" s="37"/>
      <c r="F30" s="37"/>
      <c r="G30" s="37"/>
    </row>
    <row r="31" spans="1:7" x14ac:dyDescent="0.25">
      <c r="A31" s="37"/>
      <c r="B31" s="37"/>
      <c r="C31" s="37"/>
      <c r="D31" s="37"/>
      <c r="E31" s="37"/>
      <c r="F31" s="37"/>
      <c r="G31" s="37"/>
    </row>
    <row r="32" spans="1:7" x14ac:dyDescent="0.25">
      <c r="A32" s="37"/>
      <c r="B32" s="37"/>
      <c r="C32" s="37"/>
      <c r="D32" s="37"/>
      <c r="E32" s="37"/>
      <c r="F32" s="37"/>
      <c r="G32" s="37"/>
    </row>
    <row r="33" spans="1:7" x14ac:dyDescent="0.25">
      <c r="A33" s="37"/>
      <c r="B33" s="37"/>
      <c r="C33" s="37"/>
      <c r="D33" s="37"/>
      <c r="E33" s="37"/>
      <c r="F33" s="37"/>
      <c r="G33" s="37"/>
    </row>
    <row r="34" spans="1:7" x14ac:dyDescent="0.25">
      <c r="A34" s="37"/>
      <c r="B34" s="37"/>
      <c r="C34" s="37"/>
      <c r="D34" s="37"/>
      <c r="E34" s="37"/>
      <c r="F34" s="37"/>
      <c r="G34" s="37"/>
    </row>
    <row r="35" spans="1:7" x14ac:dyDescent="0.25">
      <c r="A35" s="37"/>
      <c r="B35" s="37"/>
      <c r="C35" s="37"/>
      <c r="D35" s="37"/>
      <c r="E35" s="37"/>
      <c r="F35" s="37"/>
      <c r="G35" s="37"/>
    </row>
    <row r="36" spans="1:7" x14ac:dyDescent="0.25">
      <c r="A36" s="37"/>
      <c r="B36" s="37"/>
      <c r="C36" s="37"/>
      <c r="D36" s="37"/>
      <c r="E36" s="37"/>
      <c r="F36" s="37"/>
      <c r="G36" s="37"/>
    </row>
    <row r="37" spans="1:7" x14ac:dyDescent="0.25">
      <c r="A37" s="37"/>
      <c r="B37" s="37"/>
      <c r="C37" s="37"/>
      <c r="D37" s="37"/>
      <c r="E37" s="37"/>
      <c r="F37" s="37"/>
      <c r="G37" s="37"/>
    </row>
    <row r="38" spans="1:7" x14ac:dyDescent="0.25">
      <c r="A38" s="37"/>
      <c r="B38" s="37"/>
      <c r="C38" s="37"/>
      <c r="D38" s="37"/>
      <c r="E38" s="37"/>
      <c r="F38" s="37"/>
      <c r="G38" s="37"/>
    </row>
    <row r="39" spans="1:7" x14ac:dyDescent="0.25">
      <c r="A39" s="37"/>
      <c r="B39" s="37"/>
      <c r="C39" s="37"/>
      <c r="D39" s="37"/>
      <c r="E39" s="37"/>
      <c r="F39" s="37"/>
      <c r="G39" s="37"/>
    </row>
    <row r="40" spans="1:7" x14ac:dyDescent="0.25">
      <c r="A40" s="37"/>
      <c r="B40" s="37"/>
      <c r="C40" s="37"/>
      <c r="D40" s="37"/>
      <c r="E40" s="37"/>
      <c r="F40" s="37"/>
      <c r="G40" s="37"/>
    </row>
    <row r="41" spans="1:7" x14ac:dyDescent="0.25">
      <c r="A41" s="22"/>
      <c r="B41" s="22"/>
      <c r="C41" s="22"/>
      <c r="D41" s="22"/>
      <c r="E41" s="22"/>
      <c r="F41" s="22"/>
      <c r="G41" s="22"/>
    </row>
    <row r="42" spans="1:7" x14ac:dyDescent="0.25">
      <c r="A42" s="22"/>
      <c r="B42" s="22"/>
      <c r="C42" s="22"/>
      <c r="D42" s="22"/>
      <c r="E42" s="22"/>
      <c r="F42" s="22"/>
      <c r="G42" s="22"/>
    </row>
    <row r="43" spans="1:7" x14ac:dyDescent="0.25">
      <c r="A43" s="22"/>
      <c r="B43" s="22"/>
      <c r="C43" s="22"/>
      <c r="D43" s="22"/>
      <c r="E43" s="22"/>
      <c r="F43" s="22"/>
      <c r="G43" s="22"/>
    </row>
    <row r="44" spans="1:7" x14ac:dyDescent="0.25">
      <c r="A44" s="22"/>
      <c r="B44" s="22"/>
      <c r="C44" s="22"/>
      <c r="D44" s="22"/>
      <c r="E44" s="22"/>
      <c r="F44" s="22"/>
      <c r="G44" s="22"/>
    </row>
    <row r="45" spans="1:7" x14ac:dyDescent="0.25">
      <c r="A45" s="22"/>
      <c r="B45" s="22"/>
      <c r="C45" s="22"/>
      <c r="D45" s="22"/>
      <c r="E45" s="22"/>
      <c r="F45" s="22"/>
      <c r="G45" s="22"/>
    </row>
  </sheetData>
  <mergeCells count="4">
    <mergeCell ref="A7:G7"/>
    <mergeCell ref="A8:G8"/>
    <mergeCell ref="A9:G40"/>
    <mergeCell ref="A41:G45"/>
  </mergeCells>
  <pageMargins left="0.70866141732283472" right="0.70866141732283472" top="0.74803149606299213" bottom="0.74803149606299213" header="0.31496062992125984" footer="0.31496062992125984"/>
  <pageSetup paperSize="9" orientation="portrait" r:id="rId1"/>
  <headerFooter>
    <oddFooter xml:space="preserve">&amp;C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22</vt:i4>
      </vt:variant>
      <vt:variant>
        <vt:lpstr>Plages nommées</vt:lpstr>
      </vt:variant>
      <vt:variant>
        <vt:i4>20</vt:i4>
      </vt:variant>
    </vt:vector>
  </HeadingPairs>
  <TitlesOfParts>
    <vt:vector size="42" baseType="lpstr">
      <vt:lpstr>Page de Garde</vt:lpstr>
      <vt:lpstr>Sommaire</vt:lpstr>
      <vt:lpstr>Preambule</vt:lpstr>
      <vt:lpstr>Présentation</vt:lpstr>
      <vt:lpstr>Suivi des Modifications</vt:lpstr>
      <vt:lpstr>Définitions</vt:lpstr>
      <vt:lpstr>Cotisation du Risque Brut</vt:lpstr>
      <vt:lpstr>Maîtrise du Risque</vt:lpstr>
      <vt:lpstr>Risque Résiduel (RR)</vt:lpstr>
      <vt:lpstr>Organigramme Ville et CCAS</vt:lpstr>
      <vt:lpstr>Plan de la Commune</vt:lpstr>
      <vt:lpstr>Sommaires des Fiches par unité</vt:lpstr>
      <vt:lpstr>UT 1 - DGS</vt:lpstr>
      <vt:lpstr>UT 2 - Dir Admnin Générale</vt:lpstr>
      <vt:lpstr>UT 3 - Dir Services techniques</vt:lpstr>
      <vt:lpstr>UT4 - Direction des Finances</vt:lpstr>
      <vt:lpstr>UT5 - Direction des Ress. Huma </vt:lpstr>
      <vt:lpstr>UT 6 - Dir Action Educ Jeunesse</vt:lpstr>
      <vt:lpstr>UT 7 - Dir Petite Enfance</vt:lpstr>
      <vt:lpstr>UT 8 - Dir. Culture et Sport</vt:lpstr>
      <vt:lpstr>UT 9 - Police municipale</vt:lpstr>
      <vt:lpstr>UT 10 - CCAS</vt:lpstr>
      <vt:lpstr>'UT 1 - DGS'!Impression_des_titres</vt:lpstr>
      <vt:lpstr>'UT 10 - CCAS'!Impression_des_titres</vt:lpstr>
      <vt:lpstr>'UT 2 - Dir Admnin Générale'!Impression_des_titres</vt:lpstr>
      <vt:lpstr>'UT 3 - Dir Services techniques'!Impression_des_titres</vt:lpstr>
      <vt:lpstr>'UT 6 - Dir Action Educ Jeunesse'!Impression_des_titres</vt:lpstr>
      <vt:lpstr>'UT 7 - Dir Petite Enfance'!Impression_des_titres</vt:lpstr>
      <vt:lpstr>'UT 8 - Dir. Culture et Sport'!Impression_des_titres</vt:lpstr>
      <vt:lpstr>'UT 9 - Police municipale'!Impression_des_titres</vt:lpstr>
      <vt:lpstr>'UT4 - Direction des Finances'!Impression_des_titres</vt:lpstr>
      <vt:lpstr>'UT5 - Direction des Ress. Huma '!Impression_des_titres</vt:lpstr>
      <vt:lpstr>'UT 1 - DGS'!Zone_d_impression</vt:lpstr>
      <vt:lpstr>'UT 10 - CCAS'!Zone_d_impression</vt:lpstr>
      <vt:lpstr>'UT 2 - Dir Admnin Générale'!Zone_d_impression</vt:lpstr>
      <vt:lpstr>'UT 3 - Dir Services techniques'!Zone_d_impression</vt:lpstr>
      <vt:lpstr>'UT 6 - Dir Action Educ Jeunesse'!Zone_d_impression</vt:lpstr>
      <vt:lpstr>'UT 7 - Dir Petite Enfance'!Zone_d_impression</vt:lpstr>
      <vt:lpstr>'UT 8 - Dir. Culture et Sport'!Zone_d_impression</vt:lpstr>
      <vt:lpstr>'UT 9 - Police municipale'!Zone_d_impression</vt:lpstr>
      <vt:lpstr>'UT4 - Direction des Finances'!Zone_d_impression</vt:lpstr>
      <vt:lpstr>'UT5 - Direction des Ress. Huma '!Zone_d_impression</vt:lpstr>
    </vt:vector>
  </TitlesOfParts>
  <Company>Apave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Direction Informatique</dc:creator>
  <cp:lastModifiedBy>AccueilDAES</cp:lastModifiedBy>
  <cp:lastPrinted>2024-11-15T10:53:02Z</cp:lastPrinted>
  <dcterms:created xsi:type="dcterms:W3CDTF">2014-12-29T10:35:03Z</dcterms:created>
  <dcterms:modified xsi:type="dcterms:W3CDTF">2024-11-15T11:09:58Z</dcterms:modified>
</cp:coreProperties>
</file>